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长葛市2026年第二批财政常态化帮扶资金实施项目统计表" sheetId="6" r:id="rId1"/>
  </sheets>
  <definedNames>
    <definedName name="_xlnm._FilterDatabase" localSheetId="0" hidden="1">长葛市2026年第二批财政常态化帮扶资金实施项目统计表!$A$6:$O$6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<sst xmlns="http://schemas.openxmlformats.org/spreadsheetml/2006/main" count="261" uniqueCount="108">
  <si>
    <t>附件：</t>
  </si>
  <si>
    <t>长葛市2026年第二批财政常态化帮扶资金实施项目统计表</t>
  </si>
  <si>
    <t>序号</t>
  </si>
  <si>
    <t>项目名称</t>
  </si>
  <si>
    <t>项目类型</t>
  </si>
  <si>
    <t>建设性质</t>
  </si>
  <si>
    <t>实施地点</t>
  </si>
  <si>
    <t>建设内容</t>
  </si>
  <si>
    <t>资金来源（万元）</t>
  </si>
  <si>
    <t>预期绩效目标</t>
  </si>
  <si>
    <t>利益联结机制</t>
  </si>
  <si>
    <t>实施    期限</t>
  </si>
  <si>
    <t>责任
单位</t>
  </si>
  <si>
    <t>资金规模</t>
  </si>
  <si>
    <t>中央财政</t>
  </si>
  <si>
    <t>省级财政</t>
  </si>
  <si>
    <t>市级财政</t>
  </si>
  <si>
    <t>县级财政</t>
  </si>
  <si>
    <t>2026年长葛市南席镇李庄村道路项目</t>
  </si>
  <si>
    <t>乡村建设行动</t>
  </si>
  <si>
    <t>新建</t>
  </si>
  <si>
    <t>李庄村</t>
  </si>
  <si>
    <t>新修3.5米宽15公分厚混凝土道路2823米。</t>
  </si>
  <si>
    <t>项目实施将改善村内生产生活环境，群众对实施结果非常满意。</t>
  </si>
  <si>
    <t>解决群众出行困难问题，改善村内生产生活条件。</t>
  </si>
  <si>
    <t>2026年</t>
  </si>
  <si>
    <t>长葛市            农业农村局</t>
  </si>
  <si>
    <t>2026年长葛市南席镇侯张村排水沟建设项目</t>
  </si>
  <si>
    <t>侯张村</t>
  </si>
  <si>
    <t>新修300*400排水沟1810米。</t>
  </si>
  <si>
    <t>2026年长葛市古桥镇谢庄村道路项目</t>
  </si>
  <si>
    <t>谢庄村</t>
  </si>
  <si>
    <t>新修3.5米宽15公分厚C25混凝土道路总路长763米，4.0米宽15公分厚C25混凝土道路总路长1117米。</t>
  </si>
  <si>
    <t>2026年长葛市古桥镇菜王村道路项目</t>
  </si>
  <si>
    <t>菜王村</t>
  </si>
  <si>
    <t>新修3.5米宽15公分厚C25混凝土道路总路长680米，4.0米宽15公分厚C25混凝土道路总路长1447米。</t>
  </si>
  <si>
    <t>2026年长葛市董村镇吴庄村道路项目</t>
  </si>
  <si>
    <t>吴庄村</t>
  </si>
  <si>
    <t>新修宽4.0米厚15公分C25混凝土道路长1341米。</t>
  </si>
  <si>
    <t>2026年长葛市董村镇竹园董村道路项目</t>
  </si>
  <si>
    <t>竹园董村</t>
  </si>
  <si>
    <t>新修宽3.0米厚15公分C25混凝土道路288米，宽4.0米厚15公分C25混凝土道路794米，宽4.5米厚15公分C25混凝土道路647米。</t>
  </si>
  <si>
    <t>2026年长葛市石象镇杜庄村道路项目</t>
  </si>
  <si>
    <t>杜庄村</t>
  </si>
  <si>
    <t>新修宽5.5米厚15公分C25混凝土道路1551米。</t>
  </si>
  <si>
    <t>2026年长葛市石象镇石西社区道路项目</t>
  </si>
  <si>
    <t>石西社区</t>
  </si>
  <si>
    <t>新修宽4.0米厚15公分C25混凝土道路1999米。</t>
  </si>
  <si>
    <t>2026年长葛市老城镇郭贾村道路项目</t>
  </si>
  <si>
    <t>郭贾村</t>
  </si>
  <si>
    <t>新修3米宽15公分厚混凝土道路3159米。</t>
  </si>
  <si>
    <t>2026年长葛市老城镇双庙村道路项目</t>
  </si>
  <si>
    <t>双庙村</t>
  </si>
  <si>
    <t>新修5.5米宽15公分厚混凝土道路1621米。</t>
  </si>
  <si>
    <t>长葛市农业农村局</t>
  </si>
  <si>
    <t>2026年长葛市佛耳湖镇李良店村道路项目</t>
  </si>
  <si>
    <t>李良店村</t>
  </si>
  <si>
    <t>新修4.0米宽15公分厚C25混凝土道路1924米，5.0米宽15公分厚C25混凝土道路211米。</t>
  </si>
  <si>
    <t>项目实施将改善村内生活环境，群众对实施结果非常满意</t>
  </si>
  <si>
    <t>2026年长葛市佛耳湖镇柳树庙社区道路项目</t>
  </si>
  <si>
    <t>柳树庙社区</t>
  </si>
  <si>
    <t>新修5米宽15公分厚C25混凝土道路541米。</t>
  </si>
  <si>
    <t>项目实施将改善村内生产生活环境，提升村民幸福感。</t>
  </si>
  <si>
    <t>2026年长葛市佛耳湖镇麻店村排水沟项目</t>
  </si>
  <si>
    <t>麻店村</t>
  </si>
  <si>
    <t>新修400*500排水沟总长1200米，新修DE400雨污管网64米，新建检查井3座。</t>
  </si>
  <si>
    <t>2026年长葛市增福镇曹庄社区道路项目</t>
  </si>
  <si>
    <t>曹庄社区</t>
  </si>
  <si>
    <t>新修3.0米宽15公分厚混凝土道路360米，4.5米宽15公分厚混凝土道路1556米。</t>
  </si>
  <si>
    <t>2026年长葛市增福镇会河社区道路项目</t>
  </si>
  <si>
    <t>会河社区</t>
  </si>
  <si>
    <t>新修3.0米宽15公分厚混凝土道路2597米，3.5米宽15公分厚混凝土道路482米。</t>
  </si>
  <si>
    <t>2026年长葛市增福镇乔黄村道路项目</t>
  </si>
  <si>
    <t>乔黄村</t>
  </si>
  <si>
    <t>新修宽3.5米厚15公分混凝土道路1253米，宽4.0米厚15公分混凝土道路942米。</t>
  </si>
  <si>
    <r>
      <rPr>
        <sz val="9"/>
        <color rgb="FF000000"/>
        <rFont val="仿宋"/>
        <charset val="134"/>
      </rPr>
      <t>2026年长葛市后河镇</t>
    </r>
    <r>
      <rPr>
        <sz val="9"/>
        <rFont val="仿宋"/>
        <charset val="134"/>
      </rPr>
      <t>芝芳村</t>
    </r>
    <r>
      <rPr>
        <sz val="9"/>
        <color rgb="FF000000"/>
        <rFont val="仿宋"/>
        <charset val="134"/>
      </rPr>
      <t>道路项目</t>
    </r>
  </si>
  <si>
    <t>芝芳村</t>
  </si>
  <si>
    <t>新修3.0米宽15公分厚C25混凝土道路985米，3.5米宽15公分厚C25混凝土道路90米，4.0米宽15公分厚C25混凝土道路696米，6.0米宽15公分厚C25混凝土道路348米。</t>
  </si>
  <si>
    <t>2026年长葛市后河镇赵东村道路项目</t>
  </si>
  <si>
    <t>赵东村</t>
  </si>
  <si>
    <t>新修3.0米宽15公分厚C25混凝土道路1830米，4.0米宽15公分厚C25混凝土道路673米。</t>
  </si>
  <si>
    <t>2026年长葛市坡胡镇石桥刘村道路项目</t>
  </si>
  <si>
    <t>石桥刘村</t>
  </si>
  <si>
    <t>新修宽3.0米厚15公分混凝土道路1886米，宽4.0米厚15公分混凝土道路790米。</t>
  </si>
  <si>
    <t>2026年长葛市坡胡镇坡中社区道路项目</t>
  </si>
  <si>
    <t>坡中社区</t>
  </si>
  <si>
    <t>新修宽3.0米厚15公分混凝土道路546米，宽3.5米厚15公分混凝土道路1646米。</t>
  </si>
  <si>
    <t>2026年长葛市石固镇纸坊李村道路项目</t>
  </si>
  <si>
    <t>纸坊李村</t>
  </si>
  <si>
    <t>新修宽4.0米厚15公分C25混凝土道路506米，宽6.0米厚15公分C25混凝土道路249米。</t>
  </si>
  <si>
    <t>2026年长葛市石固镇南张庄村道路项目</t>
  </si>
  <si>
    <t>南张庄村</t>
  </si>
  <si>
    <t>新修宽3米厚15公分C25混凝土道路1967米。</t>
  </si>
  <si>
    <t>2026年长葛市和尚桥镇关庄社区雨污管网建设项目</t>
  </si>
  <si>
    <t>关庄社区</t>
  </si>
  <si>
    <t>新修DE400雨污管网420.47米，新修DE315雨污管网87米，新建检查井21座。</t>
  </si>
  <si>
    <t>2026年长葛市和尚桥镇楼张社区雨污管网建设项目</t>
  </si>
  <si>
    <t>楼张社区</t>
  </si>
  <si>
    <t>新修DE400雨污管网565米，新修DE315雨污管网120米，新建检查井28座。</t>
  </si>
  <si>
    <t>2026年长葛市和尚桥镇关庄社区道路建设项目</t>
  </si>
  <si>
    <t>新修宽3.5米厚15公分C25混凝土道路900米，宽4.0米厚15公分C25混凝土道路53米，宽5.0米厚15公分C25混凝土道路443米，宽6.0米厚15公分C25混凝土道路539米。</t>
  </si>
  <si>
    <t>长葛市金融事务中心</t>
  </si>
  <si>
    <t>2026年长葛市和尚桥镇于井社区道路项目</t>
  </si>
  <si>
    <t>于井社区</t>
  </si>
  <si>
    <t>新修宽5.5米15公分厚C25混凝土道路711米。</t>
  </si>
  <si>
    <t>2026年长葛市和尚桥镇段庄社区道路项目</t>
  </si>
  <si>
    <t>段庄社区</t>
  </si>
  <si>
    <t>新修宽4.0米厚15公分C25混凝土道路1246米，宽5.0米厚15公分C25混凝土道路458米，宽5.5米厚15公分C25混凝土道路272米，宽6.0米厚15公分C25混凝土道路241米。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</si>
</sst>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sz val="9"/>
      <color indexed="8"/>
      <name val="仿宋"/>
      <charset val="134"/>
    </font>
    <font>
      <sz val="9"/>
      <color rgb="FF000000"/>
      <name val="仿宋"/>
      <charset val="134"/>
    </font>
    <font>
      <b/>
      <sz val="10"/>
      <name val="仿宋"/>
      <charset val="134"/>
    </font>
    <font>
      <b/>
      <sz val="9"/>
      <color rgb="FF000000"/>
      <name val="仿宋"/>
      <charset val="134"/>
    </font>
    <font>
      <b/>
      <sz val="9"/>
      <name val="仿宋"/>
      <charset val="134"/>
    </font>
    <font>
      <b/>
      <sz val="11"/>
      <name val="仿宋"/>
      <charset val="134"/>
    </font>
    <font>
      <sz val="9"/>
      <color indexed="8"/>
      <name val="宋体"/>
      <charset val="0"/>
    </font>
    <font>
      <b/>
      <sz val="9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" fillId="0" borderId="0"/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177" fontId="15" fillId="2" borderId="3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workbookViewId="0">
      <pane ySplit="5" topLeftCell="A21" activePane="bottomLeft" state="frozen"/>
      <selection/>
      <selection pane="bottomLeft" activeCell="A27" sqref="$A27:$XFD27"/>
    </sheetView>
  </sheetViews>
  <sheetFormatPr defaultColWidth="9" defaultRowHeight="15.75"/>
  <cols>
    <col min="1" max="1" width="4.5" style="7" customWidth="1"/>
    <col min="2" max="2" width="22.6666666666667" style="8" customWidth="1"/>
    <col min="3" max="3" width="8.25" style="7" customWidth="1"/>
    <col min="4" max="4" width="8.75" style="9" customWidth="1"/>
    <col min="5" max="5" width="8.75" style="7" customWidth="1"/>
    <col min="6" max="6" width="37.25" style="9" customWidth="1"/>
    <col min="7" max="7" width="10.1083333333333" style="10" customWidth="1"/>
    <col min="8" max="9" width="7.5" style="10" customWidth="1"/>
    <col min="10" max="10" width="7.5" style="11" customWidth="1"/>
    <col min="11" max="11" width="7.5" style="10" customWidth="1"/>
    <col min="12" max="12" width="24.875" style="12" customWidth="1"/>
    <col min="13" max="13" width="26.1083333333333" style="12" customWidth="1"/>
    <col min="14" max="14" width="7.10833333333333" style="9" customWidth="1"/>
    <col min="15" max="15" width="9.63333333333333" style="9" customWidth="1"/>
    <col min="16" max="16381" width="9" style="9"/>
  </cols>
  <sheetData>
    <row r="1" spans="1:15">
      <c r="A1" s="13" t="s">
        <v>0</v>
      </c>
      <c r="B1" s="14"/>
      <c r="C1" s="10"/>
      <c r="D1" s="10"/>
      <c r="E1" s="10"/>
      <c r="F1" s="31"/>
      <c r="L1" s="31"/>
      <c r="M1" s="31"/>
      <c r="N1" s="11"/>
      <c r="O1" s="10"/>
    </row>
    <row r="2" ht="30" customHeight="1" spans="1:15">
      <c r="A2" s="15" t="s">
        <v>1</v>
      </c>
      <c r="B2" s="16"/>
      <c r="C2" s="15"/>
      <c r="D2" s="15"/>
      <c r="E2" s="15"/>
      <c r="F2" s="32"/>
      <c r="G2" s="33"/>
      <c r="H2" s="33"/>
      <c r="I2" s="33"/>
      <c r="J2" s="45"/>
      <c r="K2" s="33"/>
      <c r="L2" s="32"/>
      <c r="M2" s="32"/>
      <c r="N2" s="15"/>
      <c r="O2" s="15"/>
    </row>
    <row r="3" s="1" customFormat="1" ht="24" customHeight="1" spans="1:1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34" t="s">
        <v>7</v>
      </c>
      <c r="G3" s="35" t="s">
        <v>8</v>
      </c>
      <c r="H3" s="36"/>
      <c r="I3" s="36"/>
      <c r="J3" s="46"/>
      <c r="K3" s="36"/>
      <c r="L3" s="17" t="s">
        <v>9</v>
      </c>
      <c r="M3" s="17" t="s">
        <v>10</v>
      </c>
      <c r="N3" s="17" t="s">
        <v>11</v>
      </c>
      <c r="O3" s="49" t="s">
        <v>12</v>
      </c>
    </row>
    <row r="4" s="1" customFormat="1" ht="24" customHeight="1" spans="1:15">
      <c r="A4" s="18"/>
      <c r="B4" s="18"/>
      <c r="C4" s="18"/>
      <c r="D4" s="18"/>
      <c r="E4" s="18"/>
      <c r="F4" s="37"/>
      <c r="G4" s="35" t="s">
        <v>13</v>
      </c>
      <c r="H4" s="36" t="s">
        <v>14</v>
      </c>
      <c r="I4" s="36" t="s">
        <v>15</v>
      </c>
      <c r="J4" s="46" t="s">
        <v>16</v>
      </c>
      <c r="K4" s="36" t="s">
        <v>17</v>
      </c>
      <c r="L4" s="18"/>
      <c r="M4" s="18"/>
      <c r="N4" s="18"/>
      <c r="O4" s="50"/>
    </row>
    <row r="5" s="2" customFormat="1" ht="29" customHeight="1" spans="1:15">
      <c r="A5" s="19"/>
      <c r="B5" s="19"/>
      <c r="C5" s="19"/>
      <c r="D5" s="19"/>
      <c r="E5" s="19"/>
      <c r="F5" s="19"/>
      <c r="G5" s="38">
        <f>SUM(G6:G32)</f>
        <v>1889.381745</v>
      </c>
      <c r="H5" s="38">
        <f>SUM(H6:H32)</f>
        <v>939.997996</v>
      </c>
      <c r="I5" s="38">
        <f>SUM(I6:I32)</f>
        <v>182.428893</v>
      </c>
      <c r="J5" s="38">
        <f>SUM(J6:J32)</f>
        <v>317.954856</v>
      </c>
      <c r="K5" s="47">
        <f>SUM(K6:K32)</f>
        <v>449</v>
      </c>
      <c r="L5" s="48"/>
      <c r="M5" s="19"/>
      <c r="N5" s="19"/>
      <c r="O5" s="51"/>
    </row>
    <row r="6" s="3" customFormat="1" ht="34" customHeight="1" spans="1:17">
      <c r="A6" s="20">
        <v>1</v>
      </c>
      <c r="B6" s="21" t="s">
        <v>18</v>
      </c>
      <c r="C6" s="22" t="s">
        <v>19</v>
      </c>
      <c r="D6" s="22" t="s">
        <v>20</v>
      </c>
      <c r="E6" s="22" t="s">
        <v>21</v>
      </c>
      <c r="F6" s="39" t="s">
        <v>22</v>
      </c>
      <c r="G6" s="40">
        <f>H6+I6+J6+K6</f>
        <v>92</v>
      </c>
      <c r="H6" s="40">
        <v>70</v>
      </c>
      <c r="I6" s="40"/>
      <c r="J6" s="40"/>
      <c r="K6" s="40">
        <v>22</v>
      </c>
      <c r="L6" s="21" t="s">
        <v>23</v>
      </c>
      <c r="M6" s="23" t="s">
        <v>24</v>
      </c>
      <c r="N6" s="24" t="s">
        <v>25</v>
      </c>
      <c r="O6" s="22" t="s">
        <v>26</v>
      </c>
      <c r="P6" s="52">
        <v>913042.96</v>
      </c>
      <c r="Q6" s="52">
        <v>92</v>
      </c>
    </row>
    <row r="7" s="3" customFormat="1" ht="34" customHeight="1" spans="1:17">
      <c r="A7" s="20">
        <v>2</v>
      </c>
      <c r="B7" s="23" t="s">
        <v>27</v>
      </c>
      <c r="C7" s="24" t="s">
        <v>19</v>
      </c>
      <c r="D7" s="24" t="s">
        <v>20</v>
      </c>
      <c r="E7" s="24" t="s">
        <v>28</v>
      </c>
      <c r="F7" s="41" t="s">
        <v>29</v>
      </c>
      <c r="G7" s="40">
        <f t="shared" ref="G7:G32" si="0">H7+I7+J7+K7</f>
        <v>60</v>
      </c>
      <c r="H7" s="40"/>
      <c r="I7" s="40">
        <v>40</v>
      </c>
      <c r="J7" s="40"/>
      <c r="K7" s="40">
        <v>20</v>
      </c>
      <c r="L7" s="21" t="s">
        <v>23</v>
      </c>
      <c r="M7" s="23" t="s">
        <v>24</v>
      </c>
      <c r="N7" s="24" t="s">
        <v>25</v>
      </c>
      <c r="O7" s="22" t="s">
        <v>26</v>
      </c>
      <c r="P7" s="52">
        <v>594149.42</v>
      </c>
      <c r="Q7" s="52">
        <v>60</v>
      </c>
    </row>
    <row r="8" s="4" customFormat="1" ht="38" customHeight="1" spans="1:17">
      <c r="A8" s="20">
        <v>3</v>
      </c>
      <c r="B8" s="21" t="s">
        <v>30</v>
      </c>
      <c r="C8" s="22" t="s">
        <v>19</v>
      </c>
      <c r="D8" s="24" t="s">
        <v>20</v>
      </c>
      <c r="E8" s="24" t="s">
        <v>31</v>
      </c>
      <c r="F8" s="39" t="s">
        <v>32</v>
      </c>
      <c r="G8" s="40">
        <f t="shared" si="0"/>
        <v>66</v>
      </c>
      <c r="H8" s="40"/>
      <c r="I8" s="40">
        <v>40</v>
      </c>
      <c r="J8" s="40"/>
      <c r="K8" s="40">
        <v>26</v>
      </c>
      <c r="L8" s="21" t="s">
        <v>23</v>
      </c>
      <c r="M8" s="23" t="s">
        <v>24</v>
      </c>
      <c r="N8" s="24" t="s">
        <v>25</v>
      </c>
      <c r="O8" s="22" t="s">
        <v>26</v>
      </c>
      <c r="P8" s="52">
        <v>659743.85</v>
      </c>
      <c r="Q8" s="52">
        <v>66</v>
      </c>
    </row>
    <row r="9" s="4" customFormat="1" ht="38" customHeight="1" spans="1:17">
      <c r="A9" s="20">
        <v>4</v>
      </c>
      <c r="B9" s="21" t="s">
        <v>33</v>
      </c>
      <c r="C9" s="22" t="s">
        <v>19</v>
      </c>
      <c r="D9" s="24" t="s">
        <v>20</v>
      </c>
      <c r="E9" s="24" t="s">
        <v>34</v>
      </c>
      <c r="F9" s="39" t="s">
        <v>35</v>
      </c>
      <c r="G9" s="40">
        <f t="shared" si="0"/>
        <v>76</v>
      </c>
      <c r="H9" s="40">
        <v>60</v>
      </c>
      <c r="I9" s="40"/>
      <c r="J9" s="40"/>
      <c r="K9" s="40">
        <v>16</v>
      </c>
      <c r="L9" s="21" t="s">
        <v>23</v>
      </c>
      <c r="M9" s="23" t="s">
        <v>24</v>
      </c>
      <c r="N9" s="24" t="s">
        <v>25</v>
      </c>
      <c r="O9" s="22" t="s">
        <v>26</v>
      </c>
      <c r="P9" s="52">
        <v>753849.85</v>
      </c>
      <c r="Q9" s="52">
        <v>76</v>
      </c>
    </row>
    <row r="10" s="3" customFormat="1" ht="29" customHeight="1" spans="1:17">
      <c r="A10" s="20">
        <v>5</v>
      </c>
      <c r="B10" s="25" t="s">
        <v>36</v>
      </c>
      <c r="C10" s="22" t="s">
        <v>19</v>
      </c>
      <c r="D10" s="26" t="s">
        <v>20</v>
      </c>
      <c r="E10" s="26" t="s">
        <v>37</v>
      </c>
      <c r="F10" s="42" t="s">
        <v>38</v>
      </c>
      <c r="G10" s="40">
        <f t="shared" si="0"/>
        <v>50</v>
      </c>
      <c r="H10" s="40"/>
      <c r="I10" s="40"/>
      <c r="J10" s="40"/>
      <c r="K10" s="40">
        <v>50</v>
      </c>
      <c r="L10" s="21" t="s">
        <v>23</v>
      </c>
      <c r="M10" s="23" t="s">
        <v>24</v>
      </c>
      <c r="N10" s="26" t="s">
        <v>25</v>
      </c>
      <c r="O10" s="22" t="s">
        <v>26</v>
      </c>
      <c r="P10" s="52">
        <v>496006.28</v>
      </c>
      <c r="Q10" s="52">
        <v>50</v>
      </c>
    </row>
    <row r="11" s="3" customFormat="1" ht="38" customHeight="1" spans="1:17">
      <c r="A11" s="20">
        <v>6</v>
      </c>
      <c r="B11" s="25" t="s">
        <v>39</v>
      </c>
      <c r="C11" s="26" t="s">
        <v>19</v>
      </c>
      <c r="D11" s="26" t="s">
        <v>20</v>
      </c>
      <c r="E11" s="26" t="s">
        <v>40</v>
      </c>
      <c r="F11" s="42" t="s">
        <v>41</v>
      </c>
      <c r="G11" s="40">
        <f t="shared" si="0"/>
        <v>65</v>
      </c>
      <c r="H11" s="40">
        <v>39</v>
      </c>
      <c r="I11" s="40"/>
      <c r="J11" s="40"/>
      <c r="K11" s="40">
        <v>26</v>
      </c>
      <c r="L11" s="21" t="s">
        <v>23</v>
      </c>
      <c r="M11" s="23" t="s">
        <v>24</v>
      </c>
      <c r="N11" s="26" t="s">
        <v>25</v>
      </c>
      <c r="O11" s="22" t="s">
        <v>26</v>
      </c>
      <c r="P11" s="52">
        <v>641013.46</v>
      </c>
      <c r="Q11" s="52">
        <v>65</v>
      </c>
    </row>
    <row r="12" s="3" customFormat="1" ht="33" customHeight="1" spans="1:17">
      <c r="A12" s="20">
        <v>7</v>
      </c>
      <c r="B12" s="23" t="s">
        <v>42</v>
      </c>
      <c r="C12" s="22" t="s">
        <v>19</v>
      </c>
      <c r="D12" s="24" t="s">
        <v>20</v>
      </c>
      <c r="E12" s="24" t="s">
        <v>43</v>
      </c>
      <c r="F12" s="41" t="s">
        <v>44</v>
      </c>
      <c r="G12" s="40">
        <f t="shared" si="0"/>
        <v>80</v>
      </c>
      <c r="H12" s="40">
        <v>60</v>
      </c>
      <c r="I12" s="40"/>
      <c r="J12" s="40">
        <v>20</v>
      </c>
      <c r="K12" s="40"/>
      <c r="L12" s="21" t="s">
        <v>23</v>
      </c>
      <c r="M12" s="23" t="s">
        <v>24</v>
      </c>
      <c r="N12" s="26" t="s">
        <v>25</v>
      </c>
      <c r="O12" s="22" t="s">
        <v>26</v>
      </c>
      <c r="P12" s="52">
        <v>790507.04</v>
      </c>
      <c r="Q12" s="52">
        <v>80</v>
      </c>
    </row>
    <row r="13" s="3" customFormat="1" ht="33" customHeight="1" spans="1:17">
      <c r="A13" s="20">
        <v>8</v>
      </c>
      <c r="B13" s="23" t="s">
        <v>45</v>
      </c>
      <c r="C13" s="22" t="s">
        <v>19</v>
      </c>
      <c r="D13" s="24" t="s">
        <v>20</v>
      </c>
      <c r="E13" s="24" t="s">
        <v>46</v>
      </c>
      <c r="F13" s="41" t="s">
        <v>47</v>
      </c>
      <c r="G13" s="40">
        <f t="shared" si="0"/>
        <v>74</v>
      </c>
      <c r="H13" s="40">
        <v>54</v>
      </c>
      <c r="I13" s="40"/>
      <c r="J13" s="40"/>
      <c r="K13" s="40">
        <v>20</v>
      </c>
      <c r="L13" s="21" t="s">
        <v>23</v>
      </c>
      <c r="M13" s="23" t="s">
        <v>24</v>
      </c>
      <c r="N13" s="26" t="s">
        <v>25</v>
      </c>
      <c r="O13" s="22" t="s">
        <v>26</v>
      </c>
      <c r="P13" s="52">
        <v>736935.04</v>
      </c>
      <c r="Q13" s="52">
        <v>74</v>
      </c>
    </row>
    <row r="14" s="3" customFormat="1" ht="33" customHeight="1" spans="1:17">
      <c r="A14" s="20">
        <v>9</v>
      </c>
      <c r="B14" s="27" t="s">
        <v>48</v>
      </c>
      <c r="C14" s="22" t="s">
        <v>19</v>
      </c>
      <c r="D14" s="28" t="s">
        <v>20</v>
      </c>
      <c r="E14" s="28" t="s">
        <v>49</v>
      </c>
      <c r="F14" s="43" t="s">
        <v>50</v>
      </c>
      <c r="G14" s="40">
        <f t="shared" si="0"/>
        <v>89</v>
      </c>
      <c r="H14" s="40">
        <v>70</v>
      </c>
      <c r="I14" s="40"/>
      <c r="J14" s="40"/>
      <c r="K14" s="40">
        <v>19</v>
      </c>
      <c r="L14" s="23" t="s">
        <v>23</v>
      </c>
      <c r="M14" s="23" t="s">
        <v>24</v>
      </c>
      <c r="N14" s="26" t="s">
        <v>25</v>
      </c>
      <c r="O14" s="22" t="s">
        <v>26</v>
      </c>
      <c r="P14" s="52">
        <v>880440.84</v>
      </c>
      <c r="Q14" s="52">
        <v>89</v>
      </c>
    </row>
    <row r="15" s="5" customFormat="1" ht="33" customHeight="1" spans="1:17">
      <c r="A15" s="20">
        <v>10</v>
      </c>
      <c r="B15" s="27" t="s">
        <v>51</v>
      </c>
      <c r="C15" s="22" t="s">
        <v>19</v>
      </c>
      <c r="D15" s="28" t="s">
        <v>20</v>
      </c>
      <c r="E15" s="28" t="s">
        <v>52</v>
      </c>
      <c r="F15" s="43" t="s">
        <v>53</v>
      </c>
      <c r="G15" s="40">
        <f t="shared" si="0"/>
        <v>90</v>
      </c>
      <c r="H15" s="40">
        <v>70</v>
      </c>
      <c r="I15" s="40"/>
      <c r="J15" s="40"/>
      <c r="K15" s="40">
        <v>20</v>
      </c>
      <c r="L15" s="23" t="s">
        <v>23</v>
      </c>
      <c r="M15" s="23" t="s">
        <v>24</v>
      </c>
      <c r="N15" s="26" t="s">
        <v>25</v>
      </c>
      <c r="O15" s="24" t="s">
        <v>54</v>
      </c>
      <c r="P15" s="52">
        <v>897719.39</v>
      </c>
      <c r="Q15" s="52">
        <v>90</v>
      </c>
    </row>
    <row r="16" s="3" customFormat="1" ht="31" customHeight="1" spans="1:17">
      <c r="A16" s="20">
        <v>11</v>
      </c>
      <c r="B16" s="23" t="s">
        <v>55</v>
      </c>
      <c r="C16" s="24" t="s">
        <v>19</v>
      </c>
      <c r="D16" s="24" t="s">
        <v>20</v>
      </c>
      <c r="E16" s="24" t="s">
        <v>56</v>
      </c>
      <c r="F16" s="41" t="s">
        <v>57</v>
      </c>
      <c r="G16" s="40">
        <f t="shared" si="0"/>
        <v>81</v>
      </c>
      <c r="H16" s="40"/>
      <c r="I16" s="40">
        <v>60</v>
      </c>
      <c r="J16" s="40">
        <v>21</v>
      </c>
      <c r="K16" s="40"/>
      <c r="L16" s="27" t="s">
        <v>58</v>
      </c>
      <c r="M16" s="23" t="s">
        <v>24</v>
      </c>
      <c r="N16" s="28" t="s">
        <v>25</v>
      </c>
      <c r="O16" s="22" t="s">
        <v>26</v>
      </c>
      <c r="P16" s="52">
        <v>806288.25</v>
      </c>
      <c r="Q16" s="52">
        <v>81</v>
      </c>
    </row>
    <row r="17" s="3" customFormat="1" ht="31" customHeight="1" spans="1:17">
      <c r="A17" s="20">
        <v>12</v>
      </c>
      <c r="B17" s="23" t="s">
        <v>59</v>
      </c>
      <c r="C17" s="24" t="s">
        <v>19</v>
      </c>
      <c r="D17" s="24" t="s">
        <v>20</v>
      </c>
      <c r="E17" s="24" t="s">
        <v>60</v>
      </c>
      <c r="F17" s="41" t="s">
        <v>61</v>
      </c>
      <c r="G17" s="40">
        <f t="shared" si="0"/>
        <v>26</v>
      </c>
      <c r="H17" s="40"/>
      <c r="I17" s="40"/>
      <c r="J17" s="40"/>
      <c r="K17" s="40">
        <v>26</v>
      </c>
      <c r="L17" s="27" t="s">
        <v>62</v>
      </c>
      <c r="M17" s="23" t="s">
        <v>24</v>
      </c>
      <c r="N17" s="28" t="s">
        <v>25</v>
      </c>
      <c r="O17" s="22" t="s">
        <v>26</v>
      </c>
      <c r="P17" s="52">
        <v>251903.64</v>
      </c>
      <c r="Q17" s="52">
        <v>26</v>
      </c>
    </row>
    <row r="18" s="3" customFormat="1" ht="31" customHeight="1" spans="1:17">
      <c r="A18" s="20">
        <v>13</v>
      </c>
      <c r="B18" s="23" t="s">
        <v>63</v>
      </c>
      <c r="C18" s="24" t="s">
        <v>19</v>
      </c>
      <c r="D18" s="24" t="s">
        <v>20</v>
      </c>
      <c r="E18" s="24" t="s">
        <v>64</v>
      </c>
      <c r="F18" s="41" t="s">
        <v>65</v>
      </c>
      <c r="G18" s="40">
        <f t="shared" si="0"/>
        <v>51</v>
      </c>
      <c r="H18" s="40"/>
      <c r="I18" s="40"/>
      <c r="J18" s="40"/>
      <c r="K18" s="40">
        <v>51</v>
      </c>
      <c r="L18" s="29" t="s">
        <v>23</v>
      </c>
      <c r="M18" s="23" t="s">
        <v>24</v>
      </c>
      <c r="N18" s="24" t="s">
        <v>25</v>
      </c>
      <c r="O18" s="22" t="s">
        <v>26</v>
      </c>
      <c r="P18" s="53">
        <v>502534.88</v>
      </c>
      <c r="Q18" s="53">
        <v>51</v>
      </c>
    </row>
    <row r="19" s="3" customFormat="1" ht="31" customHeight="1" spans="1:17">
      <c r="A19" s="20">
        <v>14</v>
      </c>
      <c r="B19" s="29" t="s">
        <v>66</v>
      </c>
      <c r="C19" s="24" t="s">
        <v>19</v>
      </c>
      <c r="D19" s="30" t="s">
        <v>20</v>
      </c>
      <c r="E19" s="30" t="s">
        <v>67</v>
      </c>
      <c r="F19" s="44" t="s">
        <v>68</v>
      </c>
      <c r="G19" s="40">
        <f t="shared" si="0"/>
        <v>75</v>
      </c>
      <c r="H19" s="40">
        <v>55</v>
      </c>
      <c r="I19" s="40"/>
      <c r="J19" s="40">
        <v>20</v>
      </c>
      <c r="K19" s="40"/>
      <c r="L19" s="23" t="s">
        <v>23</v>
      </c>
      <c r="M19" s="23" t="s">
        <v>24</v>
      </c>
      <c r="N19" s="24" t="s">
        <v>25</v>
      </c>
      <c r="O19" s="22" t="s">
        <v>26</v>
      </c>
      <c r="P19" s="52">
        <v>743869.25</v>
      </c>
      <c r="Q19" s="52">
        <v>75</v>
      </c>
    </row>
    <row r="20" s="3" customFormat="1" ht="31" customHeight="1" spans="1:17">
      <c r="A20" s="20">
        <v>15</v>
      </c>
      <c r="B20" s="29" t="s">
        <v>69</v>
      </c>
      <c r="C20" s="24" t="s">
        <v>19</v>
      </c>
      <c r="D20" s="30" t="s">
        <v>20</v>
      </c>
      <c r="E20" s="30" t="s">
        <v>70</v>
      </c>
      <c r="F20" s="44" t="s">
        <v>71</v>
      </c>
      <c r="G20" s="40">
        <f t="shared" si="0"/>
        <v>88</v>
      </c>
      <c r="H20" s="40">
        <v>68</v>
      </c>
      <c r="I20" s="40"/>
      <c r="J20" s="40">
        <v>20</v>
      </c>
      <c r="K20" s="40"/>
      <c r="L20" s="23" t="s">
        <v>23</v>
      </c>
      <c r="M20" s="23" t="s">
        <v>24</v>
      </c>
      <c r="N20" s="22" t="s">
        <v>25</v>
      </c>
      <c r="O20" s="22" t="s">
        <v>26</v>
      </c>
      <c r="P20" s="52">
        <v>879652.21</v>
      </c>
      <c r="Q20" s="52">
        <v>88</v>
      </c>
    </row>
    <row r="21" s="3" customFormat="1" ht="35" customHeight="1" spans="1:17">
      <c r="A21" s="20">
        <v>16</v>
      </c>
      <c r="B21" s="29" t="s">
        <v>72</v>
      </c>
      <c r="C21" s="24" t="s">
        <v>19</v>
      </c>
      <c r="D21" s="30" t="s">
        <v>20</v>
      </c>
      <c r="E21" s="30" t="s">
        <v>73</v>
      </c>
      <c r="F21" s="41" t="s">
        <v>74</v>
      </c>
      <c r="G21" s="40">
        <f t="shared" si="0"/>
        <v>76</v>
      </c>
      <c r="H21" s="40">
        <v>60</v>
      </c>
      <c r="I21" s="40"/>
      <c r="J21" s="40">
        <v>16</v>
      </c>
      <c r="K21" s="40"/>
      <c r="L21" s="23" t="s">
        <v>23</v>
      </c>
      <c r="M21" s="23" t="s">
        <v>24</v>
      </c>
      <c r="N21" s="22" t="s">
        <v>25</v>
      </c>
      <c r="O21" s="22" t="s">
        <v>26</v>
      </c>
      <c r="P21" s="52">
        <v>753346.64</v>
      </c>
      <c r="Q21" s="52">
        <v>76</v>
      </c>
    </row>
    <row r="22" s="3" customFormat="1" ht="41" customHeight="1" spans="1:17">
      <c r="A22" s="20">
        <v>17</v>
      </c>
      <c r="B22" s="27" t="s">
        <v>75</v>
      </c>
      <c r="C22" s="24" t="s">
        <v>19</v>
      </c>
      <c r="D22" s="24" t="s">
        <v>20</v>
      </c>
      <c r="E22" s="24" t="s">
        <v>76</v>
      </c>
      <c r="F22" s="41" t="s">
        <v>77</v>
      </c>
      <c r="G22" s="40">
        <f t="shared" si="0"/>
        <v>77</v>
      </c>
      <c r="H22" s="40"/>
      <c r="I22" s="40"/>
      <c r="J22" s="40">
        <v>77</v>
      </c>
      <c r="K22" s="40"/>
      <c r="L22" s="23" t="s">
        <v>23</v>
      </c>
      <c r="M22" s="23" t="s">
        <v>24</v>
      </c>
      <c r="N22" s="24" t="s">
        <v>25</v>
      </c>
      <c r="O22" s="22" t="s">
        <v>26</v>
      </c>
      <c r="P22" s="52">
        <v>768048.62</v>
      </c>
      <c r="Q22" s="52">
        <v>77</v>
      </c>
    </row>
    <row r="23" s="3" customFormat="1" ht="29" customHeight="1" spans="1:17">
      <c r="A23" s="20">
        <v>18</v>
      </c>
      <c r="B23" s="23" t="s">
        <v>78</v>
      </c>
      <c r="C23" s="24" t="s">
        <v>19</v>
      </c>
      <c r="D23" s="24" t="s">
        <v>20</v>
      </c>
      <c r="E23" s="24" t="s">
        <v>79</v>
      </c>
      <c r="F23" s="41" t="s">
        <v>80</v>
      </c>
      <c r="G23" s="40">
        <f t="shared" si="0"/>
        <v>76</v>
      </c>
      <c r="H23" s="40"/>
      <c r="I23" s="40"/>
      <c r="J23" s="40">
        <v>34</v>
      </c>
      <c r="K23" s="40">
        <v>42</v>
      </c>
      <c r="L23" s="23" t="s">
        <v>23</v>
      </c>
      <c r="M23" s="23" t="s">
        <v>24</v>
      </c>
      <c r="N23" s="28" t="s">
        <v>25</v>
      </c>
      <c r="O23" s="22" t="s">
        <v>26</v>
      </c>
      <c r="P23" s="52">
        <v>758073.01</v>
      </c>
      <c r="Q23" s="52">
        <v>76</v>
      </c>
    </row>
    <row r="24" s="3" customFormat="1" ht="32" customHeight="1" spans="1:17">
      <c r="A24" s="20">
        <v>19</v>
      </c>
      <c r="B24" s="23" t="s">
        <v>81</v>
      </c>
      <c r="C24" s="24" t="s">
        <v>19</v>
      </c>
      <c r="D24" s="24" t="s">
        <v>20</v>
      </c>
      <c r="E24" s="24" t="s">
        <v>82</v>
      </c>
      <c r="F24" s="41" t="s">
        <v>83</v>
      </c>
      <c r="G24" s="40">
        <f t="shared" si="0"/>
        <v>82</v>
      </c>
      <c r="H24" s="40">
        <v>62</v>
      </c>
      <c r="I24" s="40"/>
      <c r="J24" s="40"/>
      <c r="K24" s="40">
        <v>20</v>
      </c>
      <c r="L24" s="23" t="s">
        <v>23</v>
      </c>
      <c r="M24" s="23" t="s">
        <v>24</v>
      </c>
      <c r="N24" s="22" t="s">
        <v>25</v>
      </c>
      <c r="O24" s="22" t="s">
        <v>26</v>
      </c>
      <c r="P24" s="52">
        <v>816531.31</v>
      </c>
      <c r="Q24" s="52">
        <v>82</v>
      </c>
    </row>
    <row r="25" s="3" customFormat="1" ht="37" customHeight="1" spans="1:17">
      <c r="A25" s="20">
        <v>20</v>
      </c>
      <c r="B25" s="23" t="s">
        <v>84</v>
      </c>
      <c r="C25" s="24" t="s">
        <v>19</v>
      </c>
      <c r="D25" s="24" t="s">
        <v>20</v>
      </c>
      <c r="E25" s="24" t="s">
        <v>85</v>
      </c>
      <c r="F25" s="41" t="s">
        <v>86</v>
      </c>
      <c r="G25" s="40">
        <f t="shared" si="0"/>
        <v>69</v>
      </c>
      <c r="H25" s="40">
        <v>50</v>
      </c>
      <c r="I25" s="40"/>
      <c r="J25" s="40"/>
      <c r="K25" s="40">
        <v>19</v>
      </c>
      <c r="L25" s="23" t="s">
        <v>23</v>
      </c>
      <c r="M25" s="23" t="s">
        <v>24</v>
      </c>
      <c r="N25" s="26" t="s">
        <v>25</v>
      </c>
      <c r="O25" s="22" t="s">
        <v>26</v>
      </c>
      <c r="P25" s="52">
        <v>685640.68</v>
      </c>
      <c r="Q25" s="52">
        <v>69</v>
      </c>
    </row>
    <row r="26" s="3" customFormat="1" ht="31" customHeight="1" spans="1:17">
      <c r="A26" s="20">
        <v>21</v>
      </c>
      <c r="B26" s="23" t="s">
        <v>87</v>
      </c>
      <c r="C26" s="24" t="s">
        <v>19</v>
      </c>
      <c r="D26" s="24" t="s">
        <v>20</v>
      </c>
      <c r="E26" s="24" t="s">
        <v>88</v>
      </c>
      <c r="F26" s="41" t="s">
        <v>89</v>
      </c>
      <c r="G26" s="40">
        <f t="shared" si="0"/>
        <v>34</v>
      </c>
      <c r="H26" s="40"/>
      <c r="I26" s="40"/>
      <c r="J26" s="40"/>
      <c r="K26" s="40">
        <v>34</v>
      </c>
      <c r="L26" s="23" t="s">
        <v>23</v>
      </c>
      <c r="M26" s="23" t="s">
        <v>24</v>
      </c>
      <c r="N26" s="26" t="s">
        <v>25</v>
      </c>
      <c r="O26" s="22" t="s">
        <v>26</v>
      </c>
      <c r="P26" s="52">
        <v>337473.46</v>
      </c>
      <c r="Q26" s="52">
        <v>34</v>
      </c>
    </row>
    <row r="27" s="3" customFormat="1" ht="33" customHeight="1" spans="1:17">
      <c r="A27" s="20">
        <v>22</v>
      </c>
      <c r="B27" s="23" t="s">
        <v>90</v>
      </c>
      <c r="C27" s="24" t="s">
        <v>19</v>
      </c>
      <c r="D27" s="24" t="s">
        <v>20</v>
      </c>
      <c r="E27" s="24" t="s">
        <v>91</v>
      </c>
      <c r="F27" s="41" t="s">
        <v>92</v>
      </c>
      <c r="G27" s="40">
        <f t="shared" si="0"/>
        <v>55</v>
      </c>
      <c r="H27" s="40">
        <v>30</v>
      </c>
      <c r="I27" s="40"/>
      <c r="J27" s="40"/>
      <c r="K27" s="40">
        <v>25</v>
      </c>
      <c r="L27" s="23" t="s">
        <v>23</v>
      </c>
      <c r="M27" s="23" t="s">
        <v>24</v>
      </c>
      <c r="N27" s="22" t="s">
        <v>25</v>
      </c>
      <c r="O27" s="22" t="s">
        <v>26</v>
      </c>
      <c r="P27" s="52">
        <v>549520.69</v>
      </c>
      <c r="Q27" s="52">
        <v>55</v>
      </c>
    </row>
    <row r="28" s="3" customFormat="1" ht="37" customHeight="1" spans="1:17">
      <c r="A28" s="20">
        <v>23</v>
      </c>
      <c r="B28" s="27" t="s">
        <v>93</v>
      </c>
      <c r="C28" s="28" t="s">
        <v>19</v>
      </c>
      <c r="D28" s="28" t="s">
        <v>20</v>
      </c>
      <c r="E28" s="22" t="s">
        <v>94</v>
      </c>
      <c r="F28" s="39" t="s">
        <v>95</v>
      </c>
      <c r="G28" s="40">
        <f t="shared" si="0"/>
        <v>24</v>
      </c>
      <c r="H28" s="40"/>
      <c r="I28" s="40"/>
      <c r="J28" s="40">
        <v>24</v>
      </c>
      <c r="K28" s="40"/>
      <c r="L28" s="23" t="s">
        <v>23</v>
      </c>
      <c r="M28" s="23" t="s">
        <v>24</v>
      </c>
      <c r="N28" s="22" t="s">
        <v>25</v>
      </c>
      <c r="O28" s="22" t="s">
        <v>26</v>
      </c>
      <c r="P28" s="52">
        <v>234064.52</v>
      </c>
      <c r="Q28" s="52">
        <v>24</v>
      </c>
    </row>
    <row r="29" s="3" customFormat="1" ht="35" customHeight="1" spans="1:17">
      <c r="A29" s="20">
        <v>24</v>
      </c>
      <c r="B29" s="27" t="s">
        <v>96</v>
      </c>
      <c r="C29" s="28" t="s">
        <v>19</v>
      </c>
      <c r="D29" s="28" t="s">
        <v>20</v>
      </c>
      <c r="E29" s="22" t="s">
        <v>97</v>
      </c>
      <c r="F29" s="39" t="s">
        <v>98</v>
      </c>
      <c r="G29" s="40">
        <f t="shared" si="0"/>
        <v>32</v>
      </c>
      <c r="H29" s="40"/>
      <c r="I29" s="40">
        <v>21</v>
      </c>
      <c r="J29" s="40">
        <v>11</v>
      </c>
      <c r="K29" s="40"/>
      <c r="L29" s="23" t="s">
        <v>23</v>
      </c>
      <c r="M29" s="23" t="s">
        <v>24</v>
      </c>
      <c r="N29" s="24" t="s">
        <v>25</v>
      </c>
      <c r="O29" s="22" t="s">
        <v>26</v>
      </c>
      <c r="P29" s="52">
        <v>312931.02</v>
      </c>
      <c r="Q29" s="52">
        <v>32</v>
      </c>
    </row>
    <row r="30" s="6" customFormat="1" ht="47" customHeight="1" spans="1:17">
      <c r="A30" s="20">
        <v>25</v>
      </c>
      <c r="B30" s="27" t="s">
        <v>99</v>
      </c>
      <c r="C30" s="28" t="s">
        <v>19</v>
      </c>
      <c r="D30" s="28" t="s">
        <v>20</v>
      </c>
      <c r="E30" s="28" t="s">
        <v>94</v>
      </c>
      <c r="F30" s="43" t="s">
        <v>100</v>
      </c>
      <c r="G30" s="40">
        <f>H30+I30+J30+K30</f>
        <v>115</v>
      </c>
      <c r="H30" s="40">
        <v>90</v>
      </c>
      <c r="I30" s="40"/>
      <c r="J30" s="40">
        <v>25</v>
      </c>
      <c r="K30" s="40"/>
      <c r="L30" s="23" t="s">
        <v>23</v>
      </c>
      <c r="M30" s="23" t="s">
        <v>24</v>
      </c>
      <c r="N30" s="24" t="s">
        <v>25</v>
      </c>
      <c r="O30" s="24" t="s">
        <v>101</v>
      </c>
      <c r="P30" s="52">
        <v>1144973.88</v>
      </c>
      <c r="Q30" s="52">
        <v>115</v>
      </c>
    </row>
    <row r="31" s="6" customFormat="1" ht="33" customHeight="1" spans="1:17">
      <c r="A31" s="20">
        <v>26</v>
      </c>
      <c r="B31" s="21" t="s">
        <v>102</v>
      </c>
      <c r="C31" s="28" t="s">
        <v>19</v>
      </c>
      <c r="D31" s="28" t="s">
        <v>20</v>
      </c>
      <c r="E31" s="22" t="s">
        <v>103</v>
      </c>
      <c r="F31" s="43" t="s">
        <v>104</v>
      </c>
      <c r="G31" s="40">
        <f>H31+I31+J31+K31</f>
        <v>54.381745</v>
      </c>
      <c r="H31" s="40">
        <v>1.997996</v>
      </c>
      <c r="I31" s="40">
        <v>21.428893</v>
      </c>
      <c r="J31" s="40">
        <v>17.954856</v>
      </c>
      <c r="K31" s="40">
        <v>13</v>
      </c>
      <c r="L31" s="23" t="s">
        <v>23</v>
      </c>
      <c r="M31" s="23" t="s">
        <v>24</v>
      </c>
      <c r="N31" s="24" t="s">
        <v>25</v>
      </c>
      <c r="O31" s="22" t="s">
        <v>26</v>
      </c>
      <c r="P31" s="52">
        <v>530671.49</v>
      </c>
      <c r="Q31" s="52">
        <v>54</v>
      </c>
    </row>
    <row r="32" s="6" customFormat="1" ht="43" customHeight="1" spans="1:17">
      <c r="A32" s="20">
        <v>27</v>
      </c>
      <c r="B32" s="27" t="s">
        <v>105</v>
      </c>
      <c r="C32" s="28" t="s">
        <v>19</v>
      </c>
      <c r="D32" s="28" t="s">
        <v>20</v>
      </c>
      <c r="E32" s="28" t="s">
        <v>106</v>
      </c>
      <c r="F32" s="43" t="s">
        <v>107</v>
      </c>
      <c r="G32" s="40">
        <f>H32+I32+J32+K32</f>
        <v>132</v>
      </c>
      <c r="H32" s="40">
        <v>100</v>
      </c>
      <c r="I32" s="40"/>
      <c r="J32" s="40">
        <v>32</v>
      </c>
      <c r="K32" s="40"/>
      <c r="L32" s="23" t="s">
        <v>23</v>
      </c>
      <c r="M32" s="23" t="s">
        <v>24</v>
      </c>
      <c r="N32" s="24" t="s">
        <v>25</v>
      </c>
      <c r="O32" s="22" t="s">
        <v>26</v>
      </c>
      <c r="P32" s="52">
        <v>1317972.94</v>
      </c>
      <c r="Q32" s="52">
        <v>132</v>
      </c>
    </row>
  </sheetData>
  <mergeCells count="13">
    <mergeCell ref="A1:B1"/>
    <mergeCell ref="A2:O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</mergeCells>
  <pageMargins left="0.236111111111111" right="0.196527777777778" top="0.275" bottom="0.2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长葛市2026年第二批财政常态化帮扶资金实施项目统计表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2023-05-18T03:15:00Z</dcterms:created>
  <dcterms:modified xsi:type="dcterms:W3CDTF">2026-07-06T16:23:23Z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08F5B8AFED314FDABB5398B193ADD0DF_12</vt:lpwstr>
  </property>
</Properties>
</file>