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000" windowHeight="9075"/>
  </bookViews>
  <sheets>
    <sheet name="Sheet1" sheetId="1" r:id="rId1"/>
    <sheet name="原始" sheetId="2" r:id="rId2"/>
  </sheets>
  <definedNames>
    <definedName name="_xlnm._FilterDatabase" localSheetId="0" hidden="1">Sheet1!$A$1:$H$118</definedName>
    <definedName name="_xlnm._FilterDatabase" localSheetId="1" hidden="1">原始!$A$1:$N$38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<sst xmlns="http://schemas.openxmlformats.org/spreadsheetml/2006/main" count="970" uniqueCount="592">
  <si>
    <t>2025年残疾人技能培训花名册</t>
  </si>
  <si>
    <t>序号</t>
  </si>
  <si>
    <t>姓名</t>
  </si>
  <si>
    <t>残疾证号</t>
  </si>
  <si>
    <t>年龄</t>
  </si>
  <si>
    <t>级别</t>
  </si>
  <si>
    <t>文化
程度</t>
  </si>
  <si>
    <t>家庭住址</t>
  </si>
  <si>
    <t>1</t>
  </si>
  <si>
    <t>闫长明</t>
  </si>
  <si>
    <t>411022********485443</t>
  </si>
  <si>
    <t>肢体3级</t>
  </si>
  <si>
    <t>初中</t>
  </si>
  <si>
    <t>河南省长葛市石象乡石东村232号</t>
  </si>
  <si>
    <t>2</t>
  </si>
  <si>
    <t>邢秋霞</t>
  </si>
  <si>
    <t>411022********364852</t>
  </si>
  <si>
    <t>智力2级</t>
  </si>
  <si>
    <t>河南省长葛市大周镇新魏庄村4组</t>
  </si>
  <si>
    <t>3</t>
  </si>
  <si>
    <t>郭群生</t>
  </si>
  <si>
    <t>411022********541644B2</t>
  </si>
  <si>
    <t>肢体4级</t>
  </si>
  <si>
    <t>河南省长葛市古桥乡郭梅村3组</t>
  </si>
  <si>
    <t>4</t>
  </si>
  <si>
    <t>靳喜红</t>
  </si>
  <si>
    <t>411022********364214</t>
  </si>
  <si>
    <t>河南省长葛市大周镇小谢庄村6组</t>
  </si>
  <si>
    <t>5</t>
  </si>
  <si>
    <t>李书芳</t>
  </si>
  <si>
    <t>411082********362144</t>
  </si>
  <si>
    <t>河南省长葛市大周镇赵庄村3组</t>
  </si>
  <si>
    <t>6</t>
  </si>
  <si>
    <t>陈保红</t>
  </si>
  <si>
    <t>411022********664744</t>
  </si>
  <si>
    <t>河南省长葛市长兴办坡岳村1组</t>
  </si>
  <si>
    <t>7</t>
  </si>
  <si>
    <t>翦伟红</t>
  </si>
  <si>
    <t>411082********306743</t>
  </si>
  <si>
    <t>河南省长葛市石象乡古佛寺村1组</t>
  </si>
  <si>
    <t>8</t>
  </si>
  <si>
    <t>潘宝玉</t>
  </si>
  <si>
    <t>411022********361X43</t>
  </si>
  <si>
    <t>河南省长葛市大周镇韩庄乡</t>
  </si>
  <si>
    <t>9</t>
  </si>
  <si>
    <t>郭艳霞</t>
  </si>
  <si>
    <t>411082********246943</t>
  </si>
  <si>
    <t>河南省长葛市大周镇韩庄村3组</t>
  </si>
  <si>
    <t>10</t>
  </si>
  <si>
    <t>李嘉浩</t>
  </si>
  <si>
    <t>411082********363943</t>
  </si>
  <si>
    <t>河南省长葛市大周镇赵庄村6组</t>
  </si>
  <si>
    <t>11</t>
  </si>
  <si>
    <t>赵国花</t>
  </si>
  <si>
    <t>411082********304043</t>
  </si>
  <si>
    <t>河南省长葛市大周镇石桥路村1组</t>
  </si>
  <si>
    <t>12</t>
  </si>
  <si>
    <t>李艳明</t>
  </si>
  <si>
    <t>411082********781373</t>
  </si>
  <si>
    <t>多重3级</t>
  </si>
  <si>
    <t>河南省长葛市金桥路英刘村6号</t>
  </si>
  <si>
    <t>13</t>
  </si>
  <si>
    <t>韩红卫</t>
  </si>
  <si>
    <t>411022********367824</t>
  </si>
  <si>
    <t>听力4级</t>
  </si>
  <si>
    <t>河南省长葛市大周镇小谢庄村7组</t>
  </si>
  <si>
    <t>14</t>
  </si>
  <si>
    <t>史超锋</t>
  </si>
  <si>
    <t>411022********485333</t>
  </si>
  <si>
    <t>言语3级</t>
  </si>
  <si>
    <t>河南省长葛市石象乡左场村4组</t>
  </si>
  <si>
    <t>15</t>
  </si>
  <si>
    <t>郑红超</t>
  </si>
  <si>
    <t>411022********545843</t>
  </si>
  <si>
    <t>河南省长葛市古桥乡徐王赵村4组</t>
  </si>
  <si>
    <t>16</t>
  </si>
  <si>
    <t>薛二保</t>
  </si>
  <si>
    <t>411022********541X44</t>
  </si>
  <si>
    <t>17</t>
  </si>
  <si>
    <t>薛三保</t>
  </si>
  <si>
    <t>411082********541744</t>
  </si>
  <si>
    <t>18</t>
  </si>
  <si>
    <t>王志刚</t>
  </si>
  <si>
    <t>411022********483844</t>
  </si>
  <si>
    <t>河南省长葛市石象乡营坊村9组</t>
  </si>
  <si>
    <t>19</t>
  </si>
  <si>
    <t>耿付生</t>
  </si>
  <si>
    <t>411082********541944</t>
  </si>
  <si>
    <t>河南省长葛市古桥乡古贤村3组</t>
  </si>
  <si>
    <t>20</t>
  </si>
  <si>
    <t>桂留木</t>
  </si>
  <si>
    <t>411022********481744</t>
  </si>
  <si>
    <t>河南省长葛市石象乡桂庄村2组</t>
  </si>
  <si>
    <t>21</t>
  </si>
  <si>
    <t>黄宝锋</t>
  </si>
  <si>
    <t>411022********481044</t>
  </si>
  <si>
    <t>河南省长葛市石象乡五里营村272号</t>
  </si>
  <si>
    <t>22</t>
  </si>
  <si>
    <t>闫会霞</t>
  </si>
  <si>
    <t>411022********486343</t>
  </si>
  <si>
    <t>河南省长葛市石象乡五里营村4组</t>
  </si>
  <si>
    <t>23</t>
  </si>
  <si>
    <t>高留义</t>
  </si>
  <si>
    <t>411022********543744</t>
  </si>
  <si>
    <t>河南省长葛市古桥乡前王科庄村3组</t>
  </si>
  <si>
    <t>24</t>
  </si>
  <si>
    <t>赵军伟</t>
  </si>
  <si>
    <t>411022********541X43</t>
  </si>
  <si>
    <t>河南省长葛市古桥乡徐王赵村3组</t>
  </si>
  <si>
    <t>25</t>
  </si>
  <si>
    <t>唐四珍</t>
  </si>
  <si>
    <t>411022********361843</t>
  </si>
  <si>
    <t>河南省长葛市大周镇下张村5组</t>
  </si>
  <si>
    <t>26</t>
  </si>
  <si>
    <t>白小义</t>
  </si>
  <si>
    <t>411022********543344</t>
  </si>
  <si>
    <t>河南省长葛市古桥乡菜王村7组</t>
  </si>
  <si>
    <t>27</t>
  </si>
  <si>
    <t>宋会平</t>
  </si>
  <si>
    <t>410223********702X43</t>
  </si>
  <si>
    <t>河南省长葛市古桥乡陈故村2组</t>
  </si>
  <si>
    <t>28</t>
  </si>
  <si>
    <t>王新杰</t>
  </si>
  <si>
    <t>411024********403344</t>
  </si>
  <si>
    <t>河南省长葛市古桥乡伞李村7组</t>
  </si>
  <si>
    <t>29</t>
  </si>
  <si>
    <t>史红伟</t>
  </si>
  <si>
    <t>411022********541843</t>
  </si>
  <si>
    <t>河南省长葛市古桥乡夹岗村1组</t>
  </si>
  <si>
    <t>30</t>
  </si>
  <si>
    <t>赵军华</t>
  </si>
  <si>
    <t>411082********543644</t>
  </si>
  <si>
    <t>河南省长葛市古桥乡徐王赵村2组</t>
  </si>
  <si>
    <t>31</t>
  </si>
  <si>
    <t>范兴枝</t>
  </si>
  <si>
    <t>411082********541843</t>
  </si>
  <si>
    <t>河南省长葛市古桥乡巩庄村1组</t>
  </si>
  <si>
    <t>32</t>
  </si>
  <si>
    <t>刘春喜</t>
  </si>
  <si>
    <t>河南省长葛市古桥乡孟寨村4组</t>
  </si>
  <si>
    <t>33</t>
  </si>
  <si>
    <t>张国亭</t>
  </si>
  <si>
    <t>411082********361644</t>
  </si>
  <si>
    <t>河南省长葛市大周镇席庄村1组</t>
  </si>
  <si>
    <t>34</t>
  </si>
  <si>
    <t>谷基烨</t>
  </si>
  <si>
    <t>411082********3636</t>
  </si>
  <si>
    <t>河南省长葛市大周镇大谷寺村3组</t>
  </si>
  <si>
    <t>35</t>
  </si>
  <si>
    <t>邓红杰</t>
  </si>
  <si>
    <t>411022********363244</t>
  </si>
  <si>
    <t>河南省长葛市大周镇小谢庄村4组</t>
  </si>
  <si>
    <t>36</t>
  </si>
  <si>
    <t>高焕亭</t>
  </si>
  <si>
    <t>411022********365144</t>
  </si>
  <si>
    <t>河南省长葛市大周镇赵明寰村7组</t>
  </si>
  <si>
    <t>37</t>
  </si>
  <si>
    <t>李雅丽</t>
  </si>
  <si>
    <t>411082********902022</t>
  </si>
  <si>
    <t>听力二级</t>
  </si>
  <si>
    <t>河南省长葛市长社办赵庄村3组</t>
  </si>
  <si>
    <t>38</t>
  </si>
  <si>
    <t>马军利</t>
  </si>
  <si>
    <t>411022********243343</t>
  </si>
  <si>
    <t>肢体三级</t>
  </si>
  <si>
    <t>河南省长葛市官亭乡李良店村12组</t>
  </si>
  <si>
    <t>39</t>
  </si>
  <si>
    <t>赵培</t>
  </si>
  <si>
    <t>411023********501913B1</t>
  </si>
  <si>
    <t>语言三级</t>
  </si>
  <si>
    <t>河南省许昌县灵井镇君赵村6组</t>
  </si>
  <si>
    <t>40</t>
  </si>
  <si>
    <t>石君红</t>
  </si>
  <si>
    <t>411022********244543B1</t>
  </si>
  <si>
    <t>河南省长葛市后河镇三角王村1组</t>
  </si>
  <si>
    <t>41</t>
  </si>
  <si>
    <t>连新娟</t>
  </si>
  <si>
    <t>411082********128644</t>
  </si>
  <si>
    <t>肢体四级</t>
  </si>
  <si>
    <t>河南省长葛市后河镇范庄村6组</t>
  </si>
  <si>
    <t>42</t>
  </si>
  <si>
    <t>周琦</t>
  </si>
  <si>
    <t>411081********538522</t>
  </si>
  <si>
    <t>河南省禹州市钧台办三里村1组</t>
  </si>
  <si>
    <t>43</t>
  </si>
  <si>
    <t>苗小娟</t>
  </si>
  <si>
    <t>411082********488X43</t>
  </si>
  <si>
    <t>河南省长葛市和尚桥镇段庄村5组</t>
  </si>
  <si>
    <t>44</t>
  </si>
  <si>
    <t>田俊萍</t>
  </si>
  <si>
    <t>411022********182744</t>
  </si>
  <si>
    <t>河南省长葛市增福庙乡张刘寨村2组</t>
  </si>
  <si>
    <t>45</t>
  </si>
  <si>
    <t>张松刚</t>
  </si>
  <si>
    <t>411023********109644</t>
  </si>
  <si>
    <t>河南省许昌县五 女店镇彭姚村</t>
  </si>
  <si>
    <t>46</t>
  </si>
  <si>
    <t>张志高</t>
  </si>
  <si>
    <t>411082********301444</t>
  </si>
  <si>
    <t>河南省长葛市老城镇老路庄村1组</t>
  </si>
  <si>
    <t>47</t>
  </si>
  <si>
    <t>侯秋磊</t>
  </si>
  <si>
    <t>411082********123143</t>
  </si>
  <si>
    <t>河南省长葛市后河镇行地政街3号</t>
  </si>
  <si>
    <t>48</t>
  </si>
  <si>
    <t>高树军</t>
  </si>
  <si>
    <t>411082********601821</t>
  </si>
  <si>
    <t>听力一级</t>
  </si>
  <si>
    <t>河南省长葛市南席镇水牛陈村4组</t>
  </si>
  <si>
    <t>49</t>
  </si>
  <si>
    <t>王占鹏</t>
  </si>
  <si>
    <t>411022********421943</t>
  </si>
  <si>
    <t>河南省长葛市董村镇大墙王村五组</t>
  </si>
  <si>
    <t>50</t>
  </si>
  <si>
    <t>黄冠峰</t>
  </si>
  <si>
    <t>411082********663X21</t>
  </si>
  <si>
    <t>河南省长葛市和尚桥镇关庄村4组</t>
  </si>
  <si>
    <t>51</t>
  </si>
  <si>
    <t>刘占伟</t>
  </si>
  <si>
    <t>411082********123171</t>
  </si>
  <si>
    <t>多重一级</t>
  </si>
  <si>
    <t>河南省长葛市后河镇洼李村2组</t>
  </si>
  <si>
    <t>52</t>
  </si>
  <si>
    <t>武得兴</t>
  </si>
  <si>
    <t>411082********061X13</t>
  </si>
  <si>
    <t>视力三级</t>
  </si>
  <si>
    <t>河南省长葛市坡胡镇西刘村3组</t>
  </si>
  <si>
    <t>53</t>
  </si>
  <si>
    <t>朱红军</t>
  </si>
  <si>
    <t>411022********181431</t>
  </si>
  <si>
    <t xml:space="preserve">言语一级 </t>
  </si>
  <si>
    <t>河南省长葛市长兴办孙庄村13组</t>
  </si>
  <si>
    <t>54</t>
  </si>
  <si>
    <t>孙永强</t>
  </si>
  <si>
    <t>411082********183143</t>
  </si>
  <si>
    <t>河南省长葛市增福庙乡大户陈村4组</t>
  </si>
  <si>
    <t>55</t>
  </si>
  <si>
    <t>张彦民</t>
  </si>
  <si>
    <t>411022********185243</t>
  </si>
  <si>
    <t>河南省长葛市长兴路孙庄村10号</t>
  </si>
  <si>
    <t>56</t>
  </si>
  <si>
    <t>冯利利</t>
  </si>
  <si>
    <t>411023********302544</t>
  </si>
  <si>
    <t>河南省许昌县尚集镇岗朱村三组</t>
  </si>
  <si>
    <t>57</t>
  </si>
  <si>
    <t>黄彩阁</t>
  </si>
  <si>
    <t>411082********304343</t>
  </si>
  <si>
    <t>河南省长葛市老城镇谷庄村1组</t>
  </si>
  <si>
    <t>58</t>
  </si>
  <si>
    <t>李明</t>
  </si>
  <si>
    <t>411082********723342</t>
  </si>
  <si>
    <t>肢体二级</t>
  </si>
  <si>
    <t>河南省长葛市金桥办朝阳路东段南侧东4巷12户</t>
  </si>
  <si>
    <t>59</t>
  </si>
  <si>
    <t>杨建勇</t>
  </si>
  <si>
    <t>411022********003931</t>
  </si>
  <si>
    <t>河南省长葛市石固镇纸坊李村2组</t>
  </si>
  <si>
    <t>60</t>
  </si>
  <si>
    <t>崔亚伟</t>
  </si>
  <si>
    <t>411082********395514</t>
  </si>
  <si>
    <t>视力四级</t>
  </si>
  <si>
    <t>河南省长葛市大周镇下张村4组</t>
  </si>
  <si>
    <t>61</t>
  </si>
  <si>
    <t>陈路伟</t>
  </si>
  <si>
    <t>411082********661544</t>
  </si>
  <si>
    <t>河南省长葛市和尚桥镇张固店村3组</t>
  </si>
  <si>
    <t>62</t>
  </si>
  <si>
    <t>王俊平</t>
  </si>
  <si>
    <t>411022********543843</t>
  </si>
  <si>
    <t>河南省长葛市古桥乡徐王赵村5组</t>
  </si>
  <si>
    <t>63</t>
  </si>
  <si>
    <t>贾增敏</t>
  </si>
  <si>
    <t>411022********185044</t>
  </si>
  <si>
    <t>河南省长葛帕里产福庙乡贾 庄村27号</t>
  </si>
  <si>
    <t>64</t>
  </si>
  <si>
    <t>李志红</t>
  </si>
  <si>
    <t>411082********128813</t>
  </si>
  <si>
    <t>河南省长葛市建设办沟李村2组</t>
  </si>
  <si>
    <t>65</t>
  </si>
  <si>
    <t>黄江北</t>
  </si>
  <si>
    <t>411082********363544</t>
  </si>
  <si>
    <t>河南省长葛市大周镇罗庄村4组</t>
  </si>
  <si>
    <t>66</t>
  </si>
  <si>
    <t>古林林</t>
  </si>
  <si>
    <t>411082********544344B1</t>
  </si>
  <si>
    <t>67</t>
  </si>
  <si>
    <t>王小恺</t>
  </si>
  <si>
    <t>411082********004343</t>
  </si>
  <si>
    <t>河南省禹州市山货回族乡齐庄村1组</t>
  </si>
  <si>
    <t>68</t>
  </si>
  <si>
    <t>朱杏露</t>
  </si>
  <si>
    <t>411082********362421</t>
  </si>
  <si>
    <t>河南省长葛市大周镇路庄村7组</t>
  </si>
  <si>
    <t>69</t>
  </si>
  <si>
    <t>杨小敏</t>
  </si>
  <si>
    <t>411082********841043</t>
  </si>
  <si>
    <t>河南省长葛市长兴路孙庄村8号</t>
  </si>
  <si>
    <t>70</t>
  </si>
  <si>
    <t>白志红</t>
  </si>
  <si>
    <t>411022********723443</t>
  </si>
  <si>
    <t>河南省长葛市建设办人民路化肥厂家属院1单元3楼南户</t>
  </si>
  <si>
    <t>71</t>
  </si>
  <si>
    <t>张风民</t>
  </si>
  <si>
    <t>411022********003244</t>
  </si>
  <si>
    <t>河南省长葛市石固镇北寨东街村2组</t>
  </si>
  <si>
    <t>72</t>
  </si>
  <si>
    <t>雷昊杰</t>
  </si>
  <si>
    <t>411082********003744</t>
  </si>
  <si>
    <t>河南省长葛市石固镇谷马村1组</t>
  </si>
  <si>
    <t>73</t>
  </si>
  <si>
    <t>王旭亮</t>
  </si>
  <si>
    <t>411023********353743</t>
  </si>
  <si>
    <t>河南省许昌县苏桥镇吴村谢村6组</t>
  </si>
  <si>
    <t>74</t>
  </si>
  <si>
    <t>王金昌</t>
  </si>
  <si>
    <t>411123********251313</t>
  </si>
  <si>
    <t>河南省漯河市郾城区斐城镇田古东村10组594号</t>
  </si>
  <si>
    <t>75</t>
  </si>
  <si>
    <t>于大辉</t>
  </si>
  <si>
    <t>411022********603643</t>
  </si>
  <si>
    <t>肢体参级</t>
  </si>
  <si>
    <t>河南省长葛市南席镇辛庄村三组</t>
  </si>
  <si>
    <t>76</t>
  </si>
  <si>
    <t>李展召</t>
  </si>
  <si>
    <t>411082********603744</t>
  </si>
  <si>
    <t>河南省长葛市南席镇曹碾头村1组</t>
  </si>
  <si>
    <t>77</t>
  </si>
  <si>
    <t>耿亚丽</t>
  </si>
  <si>
    <t>411082********306342</t>
  </si>
  <si>
    <t>河南省长葛市老城镇和平村6组</t>
  </si>
  <si>
    <t>78</t>
  </si>
  <si>
    <t>郑凯</t>
  </si>
  <si>
    <t>411082********901X32</t>
  </si>
  <si>
    <t>言语二级</t>
  </si>
  <si>
    <t>河南省长葛市长社办杨中村6组</t>
  </si>
  <si>
    <t>79</t>
  </si>
  <si>
    <t>白爱伟</t>
  </si>
  <si>
    <t>411081********206312</t>
  </si>
  <si>
    <t>视力二级</t>
  </si>
  <si>
    <t>河南省禹州市梁北镇大白庄6组</t>
  </si>
  <si>
    <t>80</t>
  </si>
  <si>
    <t>马壮</t>
  </si>
  <si>
    <t>411082********307244</t>
  </si>
  <si>
    <t>河南省长葛市老城镇谷庄村3组</t>
  </si>
  <si>
    <t>81</t>
  </si>
  <si>
    <t>史磊超</t>
  </si>
  <si>
    <t>411082********543944</t>
  </si>
  <si>
    <t>82</t>
  </si>
  <si>
    <t>赵留治</t>
  </si>
  <si>
    <t>411022********423743</t>
  </si>
  <si>
    <t>河南省长葛市董村镇吴岗村10组</t>
  </si>
  <si>
    <t>83</t>
  </si>
  <si>
    <t>古文祥</t>
  </si>
  <si>
    <t>411082********663822</t>
  </si>
  <si>
    <t>河南省长葛市古桥乡古桥村5组</t>
  </si>
  <si>
    <t>84</t>
  </si>
  <si>
    <t>冀秦鹏</t>
  </si>
  <si>
    <t>411082********903621</t>
  </si>
  <si>
    <t>河南省长葛市大周镇老冀庄村9组</t>
  </si>
  <si>
    <t>85</t>
  </si>
  <si>
    <t>魏彩霞</t>
  </si>
  <si>
    <t>410182********452443</t>
  </si>
  <si>
    <t>河南省登封市大治镇塔湾村关帝庙17号</t>
  </si>
  <si>
    <t>86</t>
  </si>
  <si>
    <t>高菲菲</t>
  </si>
  <si>
    <t>411082********424421</t>
  </si>
  <si>
    <t>河南省长葛市董村镇政府路4号</t>
  </si>
  <si>
    <t>87</t>
  </si>
  <si>
    <t>陈小丹</t>
  </si>
  <si>
    <t>411082********662244</t>
  </si>
  <si>
    <t>四级肢体</t>
  </si>
  <si>
    <t>河南省长葛市老城镇李庄村9组</t>
  </si>
  <si>
    <t>88</t>
  </si>
  <si>
    <t>郭国成</t>
  </si>
  <si>
    <t>411082********063744</t>
  </si>
  <si>
    <t>河南省长葛市坡胡镇拐河杨村十一组</t>
  </si>
  <si>
    <t>89</t>
  </si>
  <si>
    <t>胡清伟</t>
  </si>
  <si>
    <t>411022********0632</t>
  </si>
  <si>
    <t>一级听力</t>
  </si>
  <si>
    <t>河南省长葛市长社办益民街西段城关镇家属院5排4号</t>
  </si>
  <si>
    <t>90</t>
  </si>
  <si>
    <t>时志远</t>
  </si>
  <si>
    <t>411082********661132</t>
  </si>
  <si>
    <t>二级言语</t>
  </si>
  <si>
    <t>河南省长葛市和尚桥镇辛庄村1组</t>
  </si>
  <si>
    <t>91</t>
  </si>
  <si>
    <t>尹志浩</t>
  </si>
  <si>
    <t>411082********301542</t>
  </si>
  <si>
    <t>二级肢体</t>
  </si>
  <si>
    <t>河南省长葛市老城镇尹家堂村18组</t>
  </si>
  <si>
    <t>92</t>
  </si>
  <si>
    <t>杨晓阁</t>
  </si>
  <si>
    <t>411082********664542</t>
  </si>
  <si>
    <t>93</t>
  </si>
  <si>
    <t>高占伟</t>
  </si>
  <si>
    <t>411022********603243</t>
  </si>
  <si>
    <t>三级肢体</t>
  </si>
  <si>
    <t>河南省长葛市南席镇杨店村一组</t>
  </si>
  <si>
    <t>94</t>
  </si>
  <si>
    <t>杨慧敏</t>
  </si>
  <si>
    <t>411082********664844</t>
  </si>
  <si>
    <t>河南省长葛市长社路八七村3号</t>
  </si>
  <si>
    <t>95</t>
  </si>
  <si>
    <t>许改霞</t>
  </si>
  <si>
    <t>411022********728714B1</t>
  </si>
  <si>
    <t>四级视力</t>
  </si>
  <si>
    <t>河南省长葛市和尚桥镇蒋庄村5组</t>
  </si>
  <si>
    <t>96</t>
  </si>
  <si>
    <t>吴红伟</t>
  </si>
  <si>
    <t>411022********603X21</t>
  </si>
  <si>
    <t>河南省长葛市南席镇套楼村九组</t>
  </si>
  <si>
    <t>97</t>
  </si>
  <si>
    <t>朱喜杰</t>
  </si>
  <si>
    <t>411022********3139B1</t>
  </si>
  <si>
    <t>河南省长葛市老城镇双庙村二组</t>
  </si>
  <si>
    <t>98</t>
  </si>
  <si>
    <t>杨胜军</t>
  </si>
  <si>
    <t>411082********061044</t>
  </si>
  <si>
    <t>河南省长葛市坡胡镇侯庄村6组</t>
  </si>
  <si>
    <t>99</t>
  </si>
  <si>
    <t>胡会欣</t>
  </si>
  <si>
    <t>411022********665743</t>
  </si>
  <si>
    <t>河南省长葛市和尚桥镇蒋庄村6组</t>
  </si>
  <si>
    <t>100</t>
  </si>
  <si>
    <t>王军涛</t>
  </si>
  <si>
    <t>411023********303X43</t>
  </si>
  <si>
    <t>河南省许昌县小召乡北寨村一组</t>
  </si>
  <si>
    <t>101</t>
  </si>
  <si>
    <t>朱培磊</t>
  </si>
  <si>
    <t>411082********319133</t>
  </si>
  <si>
    <t>三级言语</t>
  </si>
  <si>
    <t>河南省长葛市老城镇双庙村2组</t>
  </si>
  <si>
    <t>102</t>
  </si>
  <si>
    <t>乔银平</t>
  </si>
  <si>
    <t>411082********302144</t>
  </si>
  <si>
    <t>103</t>
  </si>
  <si>
    <t>李培栋</t>
  </si>
  <si>
    <t>411082********669622</t>
  </si>
  <si>
    <t>二级听力</t>
  </si>
  <si>
    <t>河南省长葛市和尚桥镇茶杨庄村3组</t>
  </si>
  <si>
    <t>104</t>
  </si>
  <si>
    <t>张金锋</t>
  </si>
  <si>
    <t>411082********661473</t>
  </si>
  <si>
    <t>多重三级</t>
  </si>
  <si>
    <t>河南省长葛市和尚桥镇东杨庄村</t>
  </si>
  <si>
    <t>105</t>
  </si>
  <si>
    <t>赵润帆</t>
  </si>
  <si>
    <t>411082********061243</t>
  </si>
  <si>
    <t>河南省长草我市坡胡镇孟排村六组</t>
  </si>
  <si>
    <t>106</t>
  </si>
  <si>
    <t>张宝红</t>
  </si>
  <si>
    <t>411022********302921</t>
  </si>
  <si>
    <t>河南省许昌市长葛市老城镇谷庄村委会</t>
  </si>
  <si>
    <t>107</t>
  </si>
  <si>
    <t>王丽华</t>
  </si>
  <si>
    <t>411023********552044</t>
  </si>
  <si>
    <t>河南省长葛市和尚桥岗杨村</t>
  </si>
  <si>
    <t>108</t>
  </si>
  <si>
    <t>闫晓良</t>
  </si>
  <si>
    <t>411082********725244</t>
  </si>
  <si>
    <t>河南省长葛市长社路街道办事处锦绣社区居民委员会</t>
  </si>
  <si>
    <t>109</t>
  </si>
  <si>
    <t>张晓珂</t>
  </si>
  <si>
    <t>411082********662944</t>
  </si>
  <si>
    <t>河南省长葛市坡胡镇李村3组</t>
  </si>
  <si>
    <t>110</t>
  </si>
  <si>
    <t>栗帅钶</t>
  </si>
  <si>
    <t>411082********001844</t>
  </si>
  <si>
    <t>河南省长葛市石固镇栗庄村委会</t>
  </si>
  <si>
    <t>111</t>
  </si>
  <si>
    <t>赵利</t>
  </si>
  <si>
    <t>411082********486721</t>
  </si>
  <si>
    <t>河南省长葛市大周镇赵明寰村4组</t>
  </si>
  <si>
    <t>112</t>
  </si>
  <si>
    <t>李怡熳</t>
  </si>
  <si>
    <t>411082********724221</t>
  </si>
  <si>
    <t>河南省长葛市</t>
  </si>
  <si>
    <t>113</t>
  </si>
  <si>
    <t>牛银良</t>
  </si>
  <si>
    <t>411082********005944</t>
  </si>
  <si>
    <t>河南省长草我市石固镇老石固村委会</t>
  </si>
  <si>
    <t>114</t>
  </si>
  <si>
    <t>宁广威</t>
  </si>
  <si>
    <t>411322********491771</t>
  </si>
  <si>
    <t>河南省方城县赵庄村大赵庄105号</t>
  </si>
  <si>
    <t>115</t>
  </si>
  <si>
    <t>李行</t>
  </si>
  <si>
    <t>411023********701043</t>
  </si>
  <si>
    <t>河南省许昌县蒋李集镇蒋西村5组</t>
  </si>
  <si>
    <t>116</t>
  </si>
  <si>
    <t>车晓焕</t>
  </si>
  <si>
    <t>411082********424144</t>
  </si>
  <si>
    <t>河南省长葛市口王村</t>
  </si>
  <si>
    <t>2023年大周残疾人技能培训花名册</t>
  </si>
  <si>
    <t>性别</t>
  </si>
  <si>
    <t>出生年月</t>
  </si>
  <si>
    <t>身份证号</t>
  </si>
  <si>
    <t>证书编号</t>
  </si>
  <si>
    <t>联系方式</t>
  </si>
  <si>
    <t>就业情况</t>
  </si>
  <si>
    <t>41102219671030485443</t>
  </si>
  <si>
    <t>411022196710304854</t>
  </si>
  <si>
    <t>梁万松</t>
  </si>
  <si>
    <t>41102219650323363563</t>
  </si>
  <si>
    <t>411022196503233635</t>
  </si>
  <si>
    <t>精神3级</t>
  </si>
  <si>
    <t>朱登乾</t>
  </si>
  <si>
    <t>41102219620505363643</t>
  </si>
  <si>
    <t>411022196205053636</t>
  </si>
  <si>
    <t>河南省长葛市大周镇东朱庄村5组</t>
  </si>
  <si>
    <t>41102219760820364852</t>
  </si>
  <si>
    <t>411022197608203648</t>
  </si>
  <si>
    <t>魏宪恒</t>
  </si>
  <si>
    <t>41102219590211361X44</t>
  </si>
  <si>
    <t>41102219590211361X</t>
  </si>
  <si>
    <t>41102219720810541644B2</t>
  </si>
  <si>
    <t>411022197208105416</t>
  </si>
  <si>
    <t>黄楠</t>
  </si>
  <si>
    <t>41108219860226782843</t>
  </si>
  <si>
    <t>411082198602267828</t>
  </si>
  <si>
    <t>河南省长葛市金桥办湾张村4组</t>
  </si>
  <si>
    <t>41108219760422362144</t>
  </si>
  <si>
    <t>411082197604223621</t>
  </si>
  <si>
    <t>41102219750704664744</t>
  </si>
  <si>
    <t>411022197507046647</t>
  </si>
  <si>
    <t>41108219900212306743</t>
  </si>
  <si>
    <t>411082199002123067</t>
  </si>
  <si>
    <t>41102219660603361X43</t>
  </si>
  <si>
    <t>41102219660603361X</t>
  </si>
  <si>
    <t>41108219821109246943</t>
  </si>
  <si>
    <t>411082198211092469</t>
  </si>
  <si>
    <t>黄钢峰</t>
  </si>
  <si>
    <t>41102219611214541914</t>
  </si>
  <si>
    <t>411022196112145419</t>
  </si>
  <si>
    <t>视力4级</t>
  </si>
  <si>
    <t>河南省长葛市古桥乡黄岗村4组</t>
  </si>
  <si>
    <t>41108220070611363943</t>
  </si>
  <si>
    <t>411082200706113639</t>
  </si>
  <si>
    <t>41108219810401304043</t>
  </si>
  <si>
    <t>411082198104013040</t>
  </si>
  <si>
    <t>41108219691028781373</t>
  </si>
  <si>
    <t>411082196910287813</t>
  </si>
  <si>
    <t>41102219661014367824</t>
  </si>
  <si>
    <t>411022196610143678</t>
  </si>
  <si>
    <t>41102219710616485333</t>
  </si>
  <si>
    <t>411022197106164853</t>
  </si>
  <si>
    <t>41102219681223545843</t>
  </si>
  <si>
    <t>411022196812235458</t>
  </si>
  <si>
    <t>41102219691201541X44</t>
  </si>
  <si>
    <t>41102219691201541X</t>
  </si>
  <si>
    <t>41108219701221541744</t>
  </si>
  <si>
    <t>411082197012215417</t>
  </si>
  <si>
    <t>41102219750812483844</t>
  </si>
  <si>
    <t>411022197508124838</t>
  </si>
  <si>
    <t>41108219820531541944</t>
  </si>
  <si>
    <t>411082198205315419</t>
  </si>
  <si>
    <t>41102219680720481744</t>
  </si>
  <si>
    <t>411022196807204817</t>
  </si>
  <si>
    <t>41102219680920481044</t>
  </si>
  <si>
    <t>411022196809204810</t>
  </si>
  <si>
    <t>屈宝菊</t>
  </si>
  <si>
    <t>41102219700108488153</t>
  </si>
  <si>
    <t>411022197001084881</t>
  </si>
  <si>
    <t>智力3级</t>
  </si>
  <si>
    <t>商金龙</t>
  </si>
  <si>
    <t>41108219870710365152B1</t>
  </si>
  <si>
    <t>411082198707103651</t>
  </si>
  <si>
    <t>河南省长葛市大周镇赵庄村1组</t>
  </si>
  <si>
    <t>41102219730709486343</t>
  </si>
  <si>
    <t>411022197307094863</t>
  </si>
  <si>
    <t>苏燕超</t>
  </si>
  <si>
    <t>41102219770111361263B1</t>
  </si>
  <si>
    <t>411022197701113612</t>
  </si>
  <si>
    <t>河南省长葛市大周镇岚川府村9组</t>
  </si>
  <si>
    <t>41102219691107543744</t>
  </si>
  <si>
    <t>411022196911075437</t>
  </si>
  <si>
    <t>41102219721204541X43</t>
  </si>
  <si>
    <t>41102219721204541X</t>
  </si>
  <si>
    <t>41102219661231361843</t>
  </si>
  <si>
    <t>411022196612313618</t>
  </si>
  <si>
    <t>路现周</t>
  </si>
  <si>
    <t>41102219701223361942</t>
  </si>
  <si>
    <t>411022197012233619</t>
  </si>
  <si>
    <t>肢体2级</t>
  </si>
  <si>
    <t>河南省长葛市大周镇石桥路村3组</t>
  </si>
  <si>
    <t>41102219751029543344</t>
  </si>
  <si>
    <t>411022197510295433</t>
  </si>
  <si>
    <t>41108219820720542452</t>
  </si>
  <si>
    <t>411082198207205424</t>
  </si>
  <si>
    <t>41022319780918702X43</t>
  </si>
  <si>
    <t>41022319780918702X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</si>
</sst>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3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sz val="14"/>
      <name val="宋体"/>
      <charset val="134"/>
      <scheme val="minor"/>
    </font>
    <font>
      <b/>
      <sz val="18"/>
      <name val="宋体"/>
      <charset val="134"/>
      <scheme val="minor"/>
    </font>
    <font>
      <sz val="14"/>
      <name val="宋体"/>
      <charset val="134"/>
    </font>
    <font>
      <sz val="14"/>
      <color indexed="8"/>
      <name val="宋体"/>
      <charset val="134"/>
      <scheme val="minor"/>
    </font>
    <font>
      <sz val="14"/>
      <color indexed="8"/>
      <name val="宋体"/>
      <charset val="134"/>
    </font>
    <font>
      <b/>
      <sz val="12"/>
      <name val="宋体"/>
      <charset val="134"/>
      <scheme val="minor"/>
    </font>
    <font>
      <sz val="14"/>
      <color rgb="FF000000"/>
      <name val="宋体"/>
      <charset val="134"/>
      <scheme val="minor"/>
    </font>
    <font>
      <sz val="14"/>
      <color rgb="FF000000"/>
      <name val="华文细黑"/>
      <charset val="134"/>
    </font>
    <font>
      <sz val="14"/>
      <name val="华文细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5" borderId="6" applyNumberFormat="0" applyAlignment="0" applyProtection="0">
      <alignment vertical="center"/>
    </xf>
    <xf numFmtId="0" fontId="23" fillId="6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2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3" fillId="2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/>
    </xf>
    <xf numFmtId="14" fontId="10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 quotePrefix="1">
      <alignment horizontal="center" vertical="center"/>
    </xf>
    <xf numFmtId="0" fontId="6" fillId="2" borderId="1" xfId="0" applyFont="1" applyFill="1" applyBorder="1" applyAlignment="1" quotePrefix="1">
      <alignment horizontal="center" vertical="center"/>
    </xf>
    <xf numFmtId="0" fontId="5" fillId="2" borderId="1" xfId="0" applyFont="1" applyFill="1" applyBorder="1" applyAlignment="1" quotePrefix="1">
      <alignment horizontal="center" vertical="center"/>
    </xf>
    <xf numFmtId="0" fontId="5" fillId="0" borderId="1" xfId="0" applyFont="1" applyFill="1" applyBorder="1" applyAlignment="1" quotePrefix="1">
      <alignment horizontal="center" vertical="center"/>
    </xf>
    <xf numFmtId="0" fontId="3" fillId="0" borderId="1" xfId="0" applyFont="1" applyFill="1" applyBorder="1" applyAlignment="1" quotePrefix="1">
      <alignment horizontal="center" vertical="center"/>
    </xf>
    <xf numFmtId="0" fontId="3" fillId="2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8"/>
  <sheetViews>
    <sheetView tabSelected="1" zoomScale="85" zoomScaleNormal="85" topLeftCell="A114" workbookViewId="0">
      <selection activeCell="A15" sqref="A15:A118"/>
    </sheetView>
  </sheetViews>
  <sheetFormatPr defaultColWidth="9" defaultRowHeight="14.25" outlineLevelCol="6"/>
  <cols>
    <col min="1" max="1" width="6.31666666666667" style="6" customWidth="1"/>
    <col min="2" max="2" width="11.3166666666667" style="6" customWidth="1"/>
    <col min="3" max="3" width="28.7333333333333" style="6" customWidth="1"/>
    <col min="4" max="4" width="9.55" style="6" customWidth="1"/>
    <col min="5" max="5" width="17.0583333333333" style="6" customWidth="1"/>
    <col min="6" max="6" width="10.5833333333333" style="6" customWidth="1"/>
    <col min="7" max="7" width="46.025" style="8" customWidth="1"/>
    <col min="8" max="16384" width="9" style="1"/>
  </cols>
  <sheetData>
    <row r="1" s="1" customFormat="1" ht="45" customHeight="1" spans="1:7">
      <c r="A1" s="9" t="s">
        <v>0</v>
      </c>
      <c r="B1" s="9"/>
      <c r="C1" s="9"/>
      <c r="D1" s="9"/>
      <c r="E1" s="9"/>
      <c r="F1" s="9"/>
      <c r="G1" s="23"/>
    </row>
    <row r="2" s="1" customFormat="1" ht="33" customHeight="1" spans="1:7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24" t="s">
        <v>6</v>
      </c>
      <c r="G2" s="24" t="s">
        <v>7</v>
      </c>
    </row>
    <row r="3" s="1" customFormat="1" ht="23" customHeight="1" spans="1:7">
      <c r="A3" s="10" t="s">
        <v>8</v>
      </c>
      <c r="B3" s="12" t="s">
        <v>9</v>
      </c>
      <c r="C3" s="14" t="s">
        <v>10</v>
      </c>
      <c r="D3" s="15">
        <v>57</v>
      </c>
      <c r="E3" s="15" t="s">
        <v>11</v>
      </c>
      <c r="F3" s="10" t="s">
        <v>12</v>
      </c>
      <c r="G3" s="24" t="s">
        <v>13</v>
      </c>
    </row>
    <row r="4" s="1" customFormat="1" ht="23" customHeight="1" spans="1:7">
      <c r="A4" s="10" t="s">
        <v>14</v>
      </c>
      <c r="B4" s="13" t="s">
        <v>15</v>
      </c>
      <c r="C4" s="13" t="s">
        <v>16</v>
      </c>
      <c r="D4" s="15">
        <v>49</v>
      </c>
      <c r="E4" s="15" t="s">
        <v>17</v>
      </c>
      <c r="F4" s="10" t="s">
        <v>12</v>
      </c>
      <c r="G4" s="24" t="s">
        <v>18</v>
      </c>
    </row>
    <row r="5" s="3" customFormat="1" ht="23" customHeight="1" spans="1:7">
      <c r="A5" s="10" t="s">
        <v>19</v>
      </c>
      <c r="B5" s="13" t="s">
        <v>20</v>
      </c>
      <c r="C5" s="13" t="s">
        <v>21</v>
      </c>
      <c r="D5" s="15">
        <v>53</v>
      </c>
      <c r="E5" s="15" t="s">
        <v>22</v>
      </c>
      <c r="F5" s="10" t="s">
        <v>12</v>
      </c>
      <c r="G5" s="24" t="s">
        <v>23</v>
      </c>
    </row>
    <row r="6" s="1" customFormat="1" ht="23" customHeight="1" spans="1:7">
      <c r="A6" s="10" t="s">
        <v>24</v>
      </c>
      <c r="B6" s="13" t="s">
        <v>25</v>
      </c>
      <c r="C6" s="13" t="s">
        <v>26</v>
      </c>
      <c r="D6" s="15">
        <v>52</v>
      </c>
      <c r="E6" s="15" t="s">
        <v>11</v>
      </c>
      <c r="F6" s="10" t="s">
        <v>12</v>
      </c>
      <c r="G6" s="24" t="s">
        <v>27</v>
      </c>
    </row>
    <row r="7" s="1" customFormat="1" ht="23" customHeight="1" spans="1:7">
      <c r="A7" s="10" t="s">
        <v>28</v>
      </c>
      <c r="B7" s="13" t="s">
        <v>29</v>
      </c>
      <c r="C7" s="13" t="s">
        <v>30</v>
      </c>
      <c r="D7" s="15">
        <v>49</v>
      </c>
      <c r="E7" s="15" t="s">
        <v>22</v>
      </c>
      <c r="F7" s="10" t="s">
        <v>12</v>
      </c>
      <c r="G7" s="24" t="s">
        <v>31</v>
      </c>
    </row>
    <row r="8" s="1" customFormat="1" ht="23" customHeight="1" spans="1:7">
      <c r="A8" s="10" t="s">
        <v>32</v>
      </c>
      <c r="B8" s="13" t="s">
        <v>33</v>
      </c>
      <c r="C8" s="13" t="s">
        <v>34</v>
      </c>
      <c r="D8" s="15">
        <v>50</v>
      </c>
      <c r="E8" s="15" t="s">
        <v>22</v>
      </c>
      <c r="F8" s="10" t="s">
        <v>12</v>
      </c>
      <c r="G8" s="24" t="s">
        <v>35</v>
      </c>
    </row>
    <row r="9" s="1" customFormat="1" ht="23" customHeight="1" spans="1:7">
      <c r="A9" s="10" t="s">
        <v>36</v>
      </c>
      <c r="B9" s="13" t="s">
        <v>37</v>
      </c>
      <c r="C9" s="13" t="s">
        <v>38</v>
      </c>
      <c r="D9" s="15">
        <v>35</v>
      </c>
      <c r="E9" s="15" t="s">
        <v>11</v>
      </c>
      <c r="F9" s="10" t="s">
        <v>12</v>
      </c>
      <c r="G9" s="24" t="s">
        <v>39</v>
      </c>
    </row>
    <row r="10" s="1" customFormat="1" ht="24" customHeight="1" spans="1:7">
      <c r="A10" s="10" t="s">
        <v>40</v>
      </c>
      <c r="B10" s="13" t="s">
        <v>41</v>
      </c>
      <c r="C10" s="22" t="s">
        <v>42</v>
      </c>
      <c r="D10" s="15">
        <v>59</v>
      </c>
      <c r="E10" s="15" t="s">
        <v>11</v>
      </c>
      <c r="F10" s="10" t="s">
        <v>12</v>
      </c>
      <c r="G10" s="12" t="s">
        <v>43</v>
      </c>
    </row>
    <row r="11" s="1" customFormat="1" ht="23" customHeight="1" spans="1:7">
      <c r="A11" s="10" t="s">
        <v>44</v>
      </c>
      <c r="B11" s="13" t="s">
        <v>45</v>
      </c>
      <c r="C11" s="13" t="s">
        <v>46</v>
      </c>
      <c r="D11" s="15">
        <v>42</v>
      </c>
      <c r="E11" s="15" t="s">
        <v>11</v>
      </c>
      <c r="F11" s="10" t="s">
        <v>12</v>
      </c>
      <c r="G11" s="12" t="s">
        <v>47</v>
      </c>
    </row>
    <row r="12" s="1" customFormat="1" ht="23" customHeight="1" spans="1:7">
      <c r="A12" s="10" t="s">
        <v>48</v>
      </c>
      <c r="B12" s="13" t="s">
        <v>49</v>
      </c>
      <c r="C12" s="13" t="s">
        <v>50</v>
      </c>
      <c r="D12" s="15">
        <v>18</v>
      </c>
      <c r="E12" s="15" t="s">
        <v>11</v>
      </c>
      <c r="F12" s="10" t="s">
        <v>12</v>
      </c>
      <c r="G12" s="12" t="s">
        <v>51</v>
      </c>
    </row>
    <row r="13" s="1" customFormat="1" ht="23" customHeight="1" spans="1:7">
      <c r="A13" s="10" t="s">
        <v>52</v>
      </c>
      <c r="B13" s="13" t="s">
        <v>53</v>
      </c>
      <c r="C13" s="13" t="s">
        <v>54</v>
      </c>
      <c r="D13" s="15">
        <v>44</v>
      </c>
      <c r="E13" s="12" t="s">
        <v>11</v>
      </c>
      <c r="F13" s="10" t="s">
        <v>12</v>
      </c>
      <c r="G13" s="12" t="s">
        <v>55</v>
      </c>
    </row>
    <row r="14" s="1" customFormat="1" ht="23" customHeight="1" spans="1:7">
      <c r="A14" s="10" t="s">
        <v>56</v>
      </c>
      <c r="B14" s="13" t="s">
        <v>57</v>
      </c>
      <c r="C14" s="13" t="s">
        <v>58</v>
      </c>
      <c r="D14" s="15">
        <v>55</v>
      </c>
      <c r="E14" s="12" t="s">
        <v>59</v>
      </c>
      <c r="F14" s="10" t="s">
        <v>12</v>
      </c>
      <c r="G14" s="12" t="s">
        <v>60</v>
      </c>
    </row>
    <row r="15" s="1" customFormat="1" ht="23" customHeight="1" spans="1:7">
      <c r="A15" s="10" t="s">
        <v>61</v>
      </c>
      <c r="B15" s="13" t="s">
        <v>62</v>
      </c>
      <c r="C15" s="13" t="s">
        <v>63</v>
      </c>
      <c r="D15" s="15">
        <v>59</v>
      </c>
      <c r="E15" s="12" t="s">
        <v>64</v>
      </c>
      <c r="F15" s="10" t="s">
        <v>12</v>
      </c>
      <c r="G15" s="12" t="s">
        <v>65</v>
      </c>
    </row>
    <row r="16" s="1" customFormat="1" ht="23" customHeight="1" spans="1:7">
      <c r="A16" s="10" t="s">
        <v>66</v>
      </c>
      <c r="B16" s="13" t="s">
        <v>67</v>
      </c>
      <c r="C16" s="13" t="s">
        <v>68</v>
      </c>
      <c r="D16" s="15">
        <v>54</v>
      </c>
      <c r="E16" s="12" t="s">
        <v>69</v>
      </c>
      <c r="F16" s="10" t="s">
        <v>12</v>
      </c>
      <c r="G16" s="12" t="s">
        <v>70</v>
      </c>
    </row>
    <row r="17" s="1" customFormat="1" ht="23" customHeight="1" spans="1:7">
      <c r="A17" s="10" t="s">
        <v>71</v>
      </c>
      <c r="B17" s="13" t="s">
        <v>72</v>
      </c>
      <c r="C17" s="13" t="s">
        <v>73</v>
      </c>
      <c r="D17" s="15">
        <v>56</v>
      </c>
      <c r="E17" s="12" t="s">
        <v>11</v>
      </c>
      <c r="F17" s="10" t="s">
        <v>12</v>
      </c>
      <c r="G17" s="12" t="s">
        <v>74</v>
      </c>
    </row>
    <row r="18" s="1" customFormat="1" ht="23" customHeight="1" spans="1:7">
      <c r="A18" s="10" t="s">
        <v>75</v>
      </c>
      <c r="B18" s="12" t="s">
        <v>76</v>
      </c>
      <c r="C18" s="12" t="s">
        <v>77</v>
      </c>
      <c r="D18" s="15">
        <v>55</v>
      </c>
      <c r="E18" s="12" t="s">
        <v>22</v>
      </c>
      <c r="F18" s="10" t="s">
        <v>12</v>
      </c>
      <c r="G18" s="12" t="s">
        <v>74</v>
      </c>
    </row>
    <row r="19" ht="23" customHeight="1" spans="1:7">
      <c r="A19" s="10" t="s">
        <v>78</v>
      </c>
      <c r="B19" s="12" t="s">
        <v>79</v>
      </c>
      <c r="C19" s="12" t="s">
        <v>80</v>
      </c>
      <c r="D19" s="15">
        <v>54</v>
      </c>
      <c r="E19" s="12" t="s">
        <v>22</v>
      </c>
      <c r="F19" s="10" t="s">
        <v>12</v>
      </c>
      <c r="G19" s="12" t="s">
        <v>74</v>
      </c>
    </row>
    <row r="20" ht="23" customHeight="1" spans="1:7">
      <c r="A20" s="10" t="s">
        <v>81</v>
      </c>
      <c r="B20" s="12" t="s">
        <v>82</v>
      </c>
      <c r="C20" s="12" t="s">
        <v>83</v>
      </c>
      <c r="D20" s="15">
        <v>50</v>
      </c>
      <c r="E20" s="12" t="s">
        <v>22</v>
      </c>
      <c r="F20" s="10" t="s">
        <v>12</v>
      </c>
      <c r="G20" s="12" t="s">
        <v>84</v>
      </c>
    </row>
    <row r="21" ht="23" customHeight="1" spans="1:7">
      <c r="A21" s="10" t="s">
        <v>85</v>
      </c>
      <c r="B21" s="12" t="s">
        <v>86</v>
      </c>
      <c r="C21" s="12" t="s">
        <v>87</v>
      </c>
      <c r="D21" s="15">
        <v>43</v>
      </c>
      <c r="E21" s="12" t="s">
        <v>22</v>
      </c>
      <c r="F21" s="10" t="s">
        <v>12</v>
      </c>
      <c r="G21" s="12" t="s">
        <v>88</v>
      </c>
    </row>
    <row r="22" ht="23" customHeight="1" spans="1:7">
      <c r="A22" s="10" t="s">
        <v>89</v>
      </c>
      <c r="B22" s="12" t="s">
        <v>90</v>
      </c>
      <c r="C22" s="12" t="s">
        <v>91</v>
      </c>
      <c r="D22" s="15">
        <v>57</v>
      </c>
      <c r="E22" s="12" t="s">
        <v>22</v>
      </c>
      <c r="F22" s="10" t="s">
        <v>12</v>
      </c>
      <c r="G22" s="12" t="s">
        <v>92</v>
      </c>
    </row>
    <row r="23" s="4" customFormat="1" ht="23" customHeight="1" spans="1:7">
      <c r="A23" s="10" t="s">
        <v>93</v>
      </c>
      <c r="B23" s="12" t="s">
        <v>94</v>
      </c>
      <c r="C23" s="12" t="s">
        <v>95</v>
      </c>
      <c r="D23" s="15">
        <v>57</v>
      </c>
      <c r="E23" s="12" t="s">
        <v>22</v>
      </c>
      <c r="F23" s="10" t="s">
        <v>12</v>
      </c>
      <c r="G23" s="12" t="s">
        <v>96</v>
      </c>
    </row>
    <row r="24" s="4" customFormat="1" ht="23" customHeight="1" spans="1:7">
      <c r="A24" s="10" t="s">
        <v>97</v>
      </c>
      <c r="B24" s="12" t="s">
        <v>98</v>
      </c>
      <c r="C24" s="12" t="s">
        <v>99</v>
      </c>
      <c r="D24" s="15">
        <v>52</v>
      </c>
      <c r="E24" s="12" t="s">
        <v>11</v>
      </c>
      <c r="F24" s="10" t="s">
        <v>12</v>
      </c>
      <c r="G24" s="12" t="s">
        <v>100</v>
      </c>
    </row>
    <row r="25" s="4" customFormat="1" ht="23" customHeight="1" spans="1:7">
      <c r="A25" s="10" t="s">
        <v>101</v>
      </c>
      <c r="B25" s="12" t="s">
        <v>102</v>
      </c>
      <c r="C25" s="12" t="s">
        <v>103</v>
      </c>
      <c r="D25" s="15">
        <v>55</v>
      </c>
      <c r="E25" s="12" t="s">
        <v>22</v>
      </c>
      <c r="F25" s="10" t="s">
        <v>12</v>
      </c>
      <c r="G25" s="12" t="s">
        <v>104</v>
      </c>
    </row>
    <row r="26" s="4" customFormat="1" ht="23" customHeight="1" spans="1:7">
      <c r="A26" s="10" t="s">
        <v>105</v>
      </c>
      <c r="B26" s="12" t="s">
        <v>106</v>
      </c>
      <c r="C26" s="12" t="s">
        <v>107</v>
      </c>
      <c r="D26" s="15">
        <v>52</v>
      </c>
      <c r="E26" s="12" t="s">
        <v>11</v>
      </c>
      <c r="F26" s="10" t="s">
        <v>12</v>
      </c>
      <c r="G26" s="12" t="s">
        <v>108</v>
      </c>
    </row>
    <row r="27" s="4" customFormat="1" ht="23" customHeight="1" spans="1:7">
      <c r="A27" s="10" t="s">
        <v>109</v>
      </c>
      <c r="B27" s="12" t="s">
        <v>110</v>
      </c>
      <c r="C27" s="12" t="s">
        <v>111</v>
      </c>
      <c r="D27" s="15">
        <v>58</v>
      </c>
      <c r="E27" s="12" t="s">
        <v>11</v>
      </c>
      <c r="F27" s="10" t="s">
        <v>12</v>
      </c>
      <c r="G27" s="12" t="s">
        <v>112</v>
      </c>
    </row>
    <row r="28" s="4" customFormat="1" ht="23" customHeight="1" spans="1:7">
      <c r="A28" s="10" t="s">
        <v>113</v>
      </c>
      <c r="B28" s="12" t="s">
        <v>114</v>
      </c>
      <c r="C28" s="12" t="s">
        <v>115</v>
      </c>
      <c r="D28" s="15">
        <v>49</v>
      </c>
      <c r="E28" s="12" t="s">
        <v>22</v>
      </c>
      <c r="F28" s="10" t="s">
        <v>12</v>
      </c>
      <c r="G28" s="12" t="s">
        <v>116</v>
      </c>
    </row>
    <row r="29" s="4" customFormat="1" ht="23" customHeight="1" spans="1:7">
      <c r="A29" s="10" t="s">
        <v>117</v>
      </c>
      <c r="B29" s="12" t="s">
        <v>118</v>
      </c>
      <c r="C29" s="12" t="s">
        <v>119</v>
      </c>
      <c r="D29" s="15">
        <v>47</v>
      </c>
      <c r="E29" s="12" t="s">
        <v>11</v>
      </c>
      <c r="F29" s="10" t="s">
        <v>12</v>
      </c>
      <c r="G29" s="12" t="s">
        <v>120</v>
      </c>
    </row>
    <row r="30" ht="23" customHeight="1" spans="1:7">
      <c r="A30" s="10" t="s">
        <v>121</v>
      </c>
      <c r="B30" s="12" t="s">
        <v>122</v>
      </c>
      <c r="C30" s="12" t="s">
        <v>123</v>
      </c>
      <c r="D30" s="15">
        <v>47</v>
      </c>
      <c r="E30" s="12" t="s">
        <v>22</v>
      </c>
      <c r="F30" s="10" t="s">
        <v>12</v>
      </c>
      <c r="G30" s="14" t="s">
        <v>124</v>
      </c>
    </row>
    <row r="31" ht="23" customHeight="1" spans="1:7">
      <c r="A31" s="10" t="s">
        <v>125</v>
      </c>
      <c r="B31" s="26" t="s">
        <v>126</v>
      </c>
      <c r="C31" s="12" t="s">
        <v>127</v>
      </c>
      <c r="D31" s="15">
        <v>52</v>
      </c>
      <c r="E31" s="12" t="s">
        <v>11</v>
      </c>
      <c r="F31" s="27" t="s">
        <v>12</v>
      </c>
      <c r="G31" s="28" t="s">
        <v>128</v>
      </c>
    </row>
    <row r="32" s="4" customFormat="1" ht="23" customHeight="1" spans="1:7">
      <c r="A32" s="10" t="s">
        <v>129</v>
      </c>
      <c r="B32" s="12" t="s">
        <v>130</v>
      </c>
      <c r="C32" s="29" t="s">
        <v>131</v>
      </c>
      <c r="D32" s="15">
        <v>27</v>
      </c>
      <c r="E32" s="12" t="s">
        <v>22</v>
      </c>
      <c r="F32" s="10" t="s">
        <v>12</v>
      </c>
      <c r="G32" s="14" t="s">
        <v>132</v>
      </c>
    </row>
    <row r="33" s="4" customFormat="1" ht="23" customHeight="1" spans="1:7">
      <c r="A33" s="10" t="s">
        <v>133</v>
      </c>
      <c r="B33" s="14" t="s">
        <v>134</v>
      </c>
      <c r="C33" s="30" t="s">
        <v>135</v>
      </c>
      <c r="D33" s="15">
        <v>37</v>
      </c>
      <c r="E33" s="12" t="s">
        <v>11</v>
      </c>
      <c r="F33" s="10" t="s">
        <v>12</v>
      </c>
      <c r="G33" s="14" t="s">
        <v>136</v>
      </c>
    </row>
    <row r="34" s="4" customFormat="1" ht="23" customHeight="1" spans="1:7">
      <c r="A34" s="10" t="s">
        <v>137</v>
      </c>
      <c r="B34" s="14" t="s">
        <v>138</v>
      </c>
      <c r="C34" s="12" t="s">
        <v>103</v>
      </c>
      <c r="D34" s="15">
        <v>54</v>
      </c>
      <c r="E34" s="12" t="s">
        <v>22</v>
      </c>
      <c r="F34" s="10" t="s">
        <v>12</v>
      </c>
      <c r="G34" s="14" t="s">
        <v>139</v>
      </c>
    </row>
    <row r="35" s="4" customFormat="1" ht="23" customHeight="1" spans="1:7">
      <c r="A35" s="10" t="s">
        <v>140</v>
      </c>
      <c r="B35" s="13" t="s">
        <v>141</v>
      </c>
      <c r="C35" s="13" t="s">
        <v>142</v>
      </c>
      <c r="D35" s="15">
        <v>53</v>
      </c>
      <c r="E35" s="12" t="s">
        <v>22</v>
      </c>
      <c r="F35" s="10" t="s">
        <v>12</v>
      </c>
      <c r="G35" s="24" t="s">
        <v>143</v>
      </c>
    </row>
    <row r="36" s="4" customFormat="1" ht="23" customHeight="1" spans="1:7">
      <c r="A36" s="10" t="s">
        <v>144</v>
      </c>
      <c r="B36" s="14" t="s">
        <v>145</v>
      </c>
      <c r="C36" s="13" t="s">
        <v>146</v>
      </c>
      <c r="D36" s="15">
        <v>21</v>
      </c>
      <c r="E36" s="12" t="s">
        <v>11</v>
      </c>
      <c r="F36" s="10" t="s">
        <v>12</v>
      </c>
      <c r="G36" s="24" t="s">
        <v>147</v>
      </c>
    </row>
    <row r="37" s="4" customFormat="1" ht="23" customHeight="1" spans="1:7">
      <c r="A37" s="10" t="s">
        <v>148</v>
      </c>
      <c r="B37" s="13" t="s">
        <v>149</v>
      </c>
      <c r="C37" s="13" t="s">
        <v>150</v>
      </c>
      <c r="D37" s="15">
        <v>51</v>
      </c>
      <c r="E37" s="12" t="s">
        <v>22</v>
      </c>
      <c r="F37" s="10" t="s">
        <v>12</v>
      </c>
      <c r="G37" s="12" t="s">
        <v>151</v>
      </c>
    </row>
    <row r="38" s="4" customFormat="1" ht="23" customHeight="1" spans="1:7">
      <c r="A38" s="10" t="s">
        <v>152</v>
      </c>
      <c r="B38" s="13" t="s">
        <v>153</v>
      </c>
      <c r="C38" s="13" t="s">
        <v>154</v>
      </c>
      <c r="D38" s="15">
        <v>55</v>
      </c>
      <c r="E38" s="12" t="s">
        <v>22</v>
      </c>
      <c r="F38" s="10" t="s">
        <v>12</v>
      </c>
      <c r="G38" s="12" t="s">
        <v>155</v>
      </c>
    </row>
    <row r="39" ht="18.75" spans="1:7">
      <c r="A39" s="10" t="s">
        <v>156</v>
      </c>
      <c r="B39" s="12" t="s">
        <v>157</v>
      </c>
      <c r="C39" s="14" t="s">
        <v>158</v>
      </c>
      <c r="D39" s="15">
        <v>42</v>
      </c>
      <c r="E39" s="15" t="s">
        <v>159</v>
      </c>
      <c r="F39" s="10" t="s">
        <v>12</v>
      </c>
      <c r="G39" s="24" t="s">
        <v>160</v>
      </c>
    </row>
    <row r="40" ht="18.75" spans="1:7">
      <c r="A40" s="10" t="s">
        <v>161</v>
      </c>
      <c r="B40" s="13" t="s">
        <v>162</v>
      </c>
      <c r="C40" s="13" t="s">
        <v>163</v>
      </c>
      <c r="D40" s="15">
        <v>48</v>
      </c>
      <c r="E40" s="15" t="s">
        <v>164</v>
      </c>
      <c r="F40" s="10" t="s">
        <v>12</v>
      </c>
      <c r="G40" s="24" t="s">
        <v>165</v>
      </c>
    </row>
    <row r="41" ht="18.75" spans="1:7">
      <c r="A41" s="10" t="s">
        <v>166</v>
      </c>
      <c r="B41" s="13" t="s">
        <v>167</v>
      </c>
      <c r="C41" s="13" t="s">
        <v>168</v>
      </c>
      <c r="D41" s="15">
        <v>37</v>
      </c>
      <c r="E41" s="15" t="s">
        <v>169</v>
      </c>
      <c r="F41" s="10" t="s">
        <v>12</v>
      </c>
      <c r="G41" s="24" t="s">
        <v>170</v>
      </c>
    </row>
    <row r="42" ht="18.75" spans="1:7">
      <c r="A42" s="10" t="s">
        <v>171</v>
      </c>
      <c r="B42" s="13" t="s">
        <v>172</v>
      </c>
      <c r="C42" s="13" t="s">
        <v>173</v>
      </c>
      <c r="D42" s="15">
        <v>49</v>
      </c>
      <c r="E42" s="15" t="s">
        <v>164</v>
      </c>
      <c r="F42" s="10" t="s">
        <v>12</v>
      </c>
      <c r="G42" s="24" t="s">
        <v>174</v>
      </c>
    </row>
    <row r="43" ht="18.75" spans="1:7">
      <c r="A43" s="10" t="s">
        <v>175</v>
      </c>
      <c r="B43" s="13" t="s">
        <v>176</v>
      </c>
      <c r="C43" s="13" t="s">
        <v>177</v>
      </c>
      <c r="D43" s="15">
        <v>40</v>
      </c>
      <c r="E43" s="15" t="s">
        <v>178</v>
      </c>
      <c r="F43" s="10" t="s">
        <v>12</v>
      </c>
      <c r="G43" s="24" t="s">
        <v>179</v>
      </c>
    </row>
    <row r="44" ht="18.75" spans="1:7">
      <c r="A44" s="10" t="s">
        <v>180</v>
      </c>
      <c r="B44" s="13" t="s">
        <v>181</v>
      </c>
      <c r="C44" s="13" t="s">
        <v>182</v>
      </c>
      <c r="D44" s="15">
        <v>26</v>
      </c>
      <c r="E44" s="15" t="s">
        <v>159</v>
      </c>
      <c r="F44" s="10" t="s">
        <v>12</v>
      </c>
      <c r="G44" s="24" t="s">
        <v>183</v>
      </c>
    </row>
    <row r="45" ht="18.75" spans="1:7">
      <c r="A45" s="10" t="s">
        <v>184</v>
      </c>
      <c r="B45" s="13" t="s">
        <v>185</v>
      </c>
      <c r="C45" s="22" t="s">
        <v>186</v>
      </c>
      <c r="D45" s="15">
        <v>44</v>
      </c>
      <c r="E45" s="15" t="s">
        <v>178</v>
      </c>
      <c r="F45" s="10" t="s">
        <v>12</v>
      </c>
      <c r="G45" s="12" t="s">
        <v>187</v>
      </c>
    </row>
    <row r="46" ht="18.75" spans="1:7">
      <c r="A46" s="10" t="s">
        <v>188</v>
      </c>
      <c r="B46" s="13" t="s">
        <v>189</v>
      </c>
      <c r="C46" s="13" t="s">
        <v>190</v>
      </c>
      <c r="D46" s="15">
        <v>46</v>
      </c>
      <c r="E46" s="15" t="s">
        <v>178</v>
      </c>
      <c r="F46" s="10" t="s">
        <v>12</v>
      </c>
      <c r="G46" s="12" t="s">
        <v>191</v>
      </c>
    </row>
    <row r="47" ht="18.75" spans="1:7">
      <c r="A47" s="10" t="s">
        <v>192</v>
      </c>
      <c r="B47" s="13" t="s">
        <v>193</v>
      </c>
      <c r="C47" s="13" t="s">
        <v>194</v>
      </c>
      <c r="D47" s="15">
        <v>38</v>
      </c>
      <c r="E47" s="15" t="s">
        <v>178</v>
      </c>
      <c r="F47" s="10" t="s">
        <v>12</v>
      </c>
      <c r="G47" s="12" t="s">
        <v>195</v>
      </c>
    </row>
    <row r="48" ht="18.75" spans="1:7">
      <c r="A48" s="10" t="s">
        <v>196</v>
      </c>
      <c r="B48" s="13" t="s">
        <v>197</v>
      </c>
      <c r="C48" s="13" t="s">
        <v>198</v>
      </c>
      <c r="D48" s="15">
        <v>34</v>
      </c>
      <c r="E48" s="15" t="s">
        <v>178</v>
      </c>
      <c r="F48" s="10" t="s">
        <v>12</v>
      </c>
      <c r="G48" s="12" t="s">
        <v>199</v>
      </c>
    </row>
    <row r="49" ht="18.75" spans="1:7">
      <c r="A49" s="10" t="s">
        <v>200</v>
      </c>
      <c r="B49" s="13" t="s">
        <v>201</v>
      </c>
      <c r="C49" s="13" t="s">
        <v>202</v>
      </c>
      <c r="D49" s="15">
        <v>41</v>
      </c>
      <c r="E49" s="12" t="s">
        <v>164</v>
      </c>
      <c r="F49" s="10" t="s">
        <v>12</v>
      </c>
      <c r="G49" s="12" t="s">
        <v>203</v>
      </c>
    </row>
    <row r="50" ht="18.75" spans="1:7">
      <c r="A50" s="10" t="s">
        <v>204</v>
      </c>
      <c r="B50" s="13" t="s">
        <v>205</v>
      </c>
      <c r="C50" s="13" t="s">
        <v>206</v>
      </c>
      <c r="D50" s="15">
        <v>44</v>
      </c>
      <c r="E50" s="12" t="s">
        <v>207</v>
      </c>
      <c r="F50" s="10" t="s">
        <v>12</v>
      </c>
      <c r="G50" s="12" t="s">
        <v>208</v>
      </c>
    </row>
    <row r="51" ht="18.75" spans="1:7">
      <c r="A51" s="10" t="s">
        <v>209</v>
      </c>
      <c r="B51" s="13" t="s">
        <v>210</v>
      </c>
      <c r="C51" s="13" t="s">
        <v>211</v>
      </c>
      <c r="D51" s="15">
        <v>47</v>
      </c>
      <c r="E51" s="12" t="s">
        <v>164</v>
      </c>
      <c r="F51" s="10" t="s">
        <v>12</v>
      </c>
      <c r="G51" s="12" t="s">
        <v>212</v>
      </c>
    </row>
    <row r="52" ht="18.75" spans="1:7">
      <c r="A52" s="10" t="s">
        <v>213</v>
      </c>
      <c r="B52" s="12" t="s">
        <v>214</v>
      </c>
      <c r="C52" s="12" t="s">
        <v>215</v>
      </c>
      <c r="D52" s="15">
        <v>50</v>
      </c>
      <c r="E52" s="12" t="s">
        <v>207</v>
      </c>
      <c r="F52" s="10" t="s">
        <v>12</v>
      </c>
      <c r="G52" s="12" t="s">
        <v>216</v>
      </c>
    </row>
    <row r="53" ht="18.75" spans="1:7">
      <c r="A53" s="10" t="s">
        <v>217</v>
      </c>
      <c r="B53" s="12" t="s">
        <v>218</v>
      </c>
      <c r="C53" s="12" t="s">
        <v>219</v>
      </c>
      <c r="D53" s="15">
        <v>41</v>
      </c>
      <c r="E53" s="12" t="s">
        <v>220</v>
      </c>
      <c r="F53" s="10" t="s">
        <v>12</v>
      </c>
      <c r="G53" s="12" t="s">
        <v>221</v>
      </c>
    </row>
    <row r="54" ht="18.75" spans="1:7">
      <c r="A54" s="10" t="s">
        <v>222</v>
      </c>
      <c r="B54" s="12" t="s">
        <v>223</v>
      </c>
      <c r="C54" s="12" t="s">
        <v>224</v>
      </c>
      <c r="D54" s="15">
        <v>58</v>
      </c>
      <c r="E54" s="12" t="s">
        <v>225</v>
      </c>
      <c r="F54" s="10" t="s">
        <v>12</v>
      </c>
      <c r="G54" s="12" t="s">
        <v>226</v>
      </c>
    </row>
    <row r="55" ht="18.75" spans="1:7">
      <c r="A55" s="10" t="s">
        <v>227</v>
      </c>
      <c r="B55" s="12" t="s">
        <v>228</v>
      </c>
      <c r="C55" s="12" t="s">
        <v>229</v>
      </c>
      <c r="D55" s="15">
        <v>52</v>
      </c>
      <c r="E55" s="12" t="s">
        <v>230</v>
      </c>
      <c r="F55" s="10" t="s">
        <v>12</v>
      </c>
      <c r="G55" s="12" t="s">
        <v>231</v>
      </c>
    </row>
    <row r="56" ht="18.75" spans="1:7">
      <c r="A56" s="10" t="s">
        <v>232</v>
      </c>
      <c r="B56" s="12" t="s">
        <v>233</v>
      </c>
      <c r="C56" s="12" t="s">
        <v>234</v>
      </c>
      <c r="D56" s="15">
        <v>43</v>
      </c>
      <c r="E56" s="12" t="s">
        <v>164</v>
      </c>
      <c r="F56" s="10" t="s">
        <v>12</v>
      </c>
      <c r="G56" s="12" t="s">
        <v>235</v>
      </c>
    </row>
    <row r="57" ht="18.75" spans="1:7">
      <c r="A57" s="10" t="s">
        <v>236</v>
      </c>
      <c r="B57" s="12" t="s">
        <v>237</v>
      </c>
      <c r="C57" s="12" t="s">
        <v>238</v>
      </c>
      <c r="D57" s="15">
        <v>46</v>
      </c>
      <c r="E57" s="12" t="s">
        <v>164</v>
      </c>
      <c r="F57" s="10" t="s">
        <v>12</v>
      </c>
      <c r="G57" s="12" t="s">
        <v>239</v>
      </c>
    </row>
    <row r="58" ht="18.75" spans="1:7">
      <c r="A58" s="10" t="s">
        <v>240</v>
      </c>
      <c r="B58" s="12" t="s">
        <v>241</v>
      </c>
      <c r="C58" s="12" t="s">
        <v>242</v>
      </c>
      <c r="D58" s="15">
        <v>35</v>
      </c>
      <c r="E58" s="12" t="s">
        <v>178</v>
      </c>
      <c r="F58" s="10" t="s">
        <v>12</v>
      </c>
      <c r="G58" s="12" t="s">
        <v>243</v>
      </c>
    </row>
    <row r="59" ht="18.75" spans="1:7">
      <c r="A59" s="10" t="s">
        <v>244</v>
      </c>
      <c r="B59" s="12" t="s">
        <v>245</v>
      </c>
      <c r="C59" s="12" t="s">
        <v>246</v>
      </c>
      <c r="D59" s="15">
        <v>41</v>
      </c>
      <c r="E59" s="12" t="s">
        <v>164</v>
      </c>
      <c r="F59" s="10" t="s">
        <v>12</v>
      </c>
      <c r="G59" s="12" t="s">
        <v>247</v>
      </c>
    </row>
    <row r="60" ht="18.75" spans="1:7">
      <c r="A60" s="10" t="s">
        <v>248</v>
      </c>
      <c r="B60" s="12" t="s">
        <v>249</v>
      </c>
      <c r="C60" s="12" t="s">
        <v>250</v>
      </c>
      <c r="D60" s="15">
        <v>31</v>
      </c>
      <c r="E60" s="12" t="s">
        <v>251</v>
      </c>
      <c r="F60" s="10" t="s">
        <v>12</v>
      </c>
      <c r="G60" s="12" t="s">
        <v>252</v>
      </c>
    </row>
    <row r="61" ht="18.75" spans="1:7">
      <c r="A61" s="10" t="s">
        <v>253</v>
      </c>
      <c r="B61" s="12" t="s">
        <v>254</v>
      </c>
      <c r="C61" s="12" t="s">
        <v>255</v>
      </c>
      <c r="D61" s="15">
        <v>52</v>
      </c>
      <c r="E61" s="12" t="s">
        <v>220</v>
      </c>
      <c r="F61" s="10" t="s">
        <v>12</v>
      </c>
      <c r="G61" s="12" t="s">
        <v>256</v>
      </c>
    </row>
    <row r="62" ht="18.75" spans="1:7">
      <c r="A62" s="10" t="s">
        <v>257</v>
      </c>
      <c r="B62" s="12" t="s">
        <v>258</v>
      </c>
      <c r="C62" s="12" t="s">
        <v>259</v>
      </c>
      <c r="D62" s="15">
        <v>35</v>
      </c>
      <c r="E62" s="12" t="s">
        <v>260</v>
      </c>
      <c r="F62" s="10" t="s">
        <v>12</v>
      </c>
      <c r="G62" s="12" t="s">
        <v>261</v>
      </c>
    </row>
    <row r="63" ht="18.75" spans="1:7">
      <c r="A63" s="10" t="s">
        <v>262</v>
      </c>
      <c r="B63" s="12" t="s">
        <v>263</v>
      </c>
      <c r="C63" s="12" t="s">
        <v>264</v>
      </c>
      <c r="D63" s="15">
        <v>37</v>
      </c>
      <c r="E63" s="12" t="s">
        <v>178</v>
      </c>
      <c r="F63" s="10" t="s">
        <v>12</v>
      </c>
      <c r="G63" s="14" t="s">
        <v>265</v>
      </c>
    </row>
    <row r="64" ht="18.75" spans="1:7">
      <c r="A64" s="10" t="s">
        <v>266</v>
      </c>
      <c r="B64" s="12" t="s">
        <v>267</v>
      </c>
      <c r="C64" s="12" t="s">
        <v>268</v>
      </c>
      <c r="D64" s="15">
        <v>54</v>
      </c>
      <c r="E64" s="12" t="s">
        <v>164</v>
      </c>
      <c r="F64" s="10" t="s">
        <v>12</v>
      </c>
      <c r="G64" s="14" t="s">
        <v>269</v>
      </c>
    </row>
    <row r="65" ht="18.75" spans="1:7">
      <c r="A65" s="10" t="s">
        <v>270</v>
      </c>
      <c r="B65" s="12" t="s">
        <v>271</v>
      </c>
      <c r="C65" s="29" t="s">
        <v>272</v>
      </c>
      <c r="D65" s="15">
        <v>57</v>
      </c>
      <c r="E65" s="12" t="s">
        <v>178</v>
      </c>
      <c r="F65" s="10" t="s">
        <v>12</v>
      </c>
      <c r="G65" s="14" t="s">
        <v>273</v>
      </c>
    </row>
    <row r="66" ht="18.75" spans="1:7">
      <c r="A66" s="10" t="s">
        <v>274</v>
      </c>
      <c r="B66" s="14" t="s">
        <v>275</v>
      </c>
      <c r="C66" s="30" t="s">
        <v>276</v>
      </c>
      <c r="D66" s="15">
        <v>35</v>
      </c>
      <c r="E66" s="12" t="s">
        <v>164</v>
      </c>
      <c r="F66" s="10" t="s">
        <v>12</v>
      </c>
      <c r="G66" s="14" t="s">
        <v>277</v>
      </c>
    </row>
    <row r="67" ht="18.75" spans="1:7">
      <c r="A67" s="10" t="s">
        <v>278</v>
      </c>
      <c r="B67" s="14" t="s">
        <v>279</v>
      </c>
      <c r="C67" s="12" t="s">
        <v>280</v>
      </c>
      <c r="D67" s="15">
        <v>31</v>
      </c>
      <c r="E67" s="12" t="s">
        <v>178</v>
      </c>
      <c r="F67" s="10" t="s">
        <v>12</v>
      </c>
      <c r="G67" s="14" t="s">
        <v>281</v>
      </c>
    </row>
    <row r="68" ht="18.75" spans="1:7">
      <c r="A68" s="10" t="s">
        <v>282</v>
      </c>
      <c r="B68" s="13" t="s">
        <v>283</v>
      </c>
      <c r="C68" s="13" t="s">
        <v>284</v>
      </c>
      <c r="D68" s="15">
        <v>38</v>
      </c>
      <c r="E68" s="12" t="s">
        <v>178</v>
      </c>
      <c r="F68" s="10" t="s">
        <v>12</v>
      </c>
      <c r="G68" s="24" t="s">
        <v>108</v>
      </c>
    </row>
    <row r="69" ht="18.75" spans="1:7">
      <c r="A69" s="10" t="s">
        <v>285</v>
      </c>
      <c r="B69" s="13" t="s">
        <v>286</v>
      </c>
      <c r="C69" s="13" t="s">
        <v>287</v>
      </c>
      <c r="D69" s="15">
        <v>42</v>
      </c>
      <c r="E69" s="12" t="s">
        <v>164</v>
      </c>
      <c r="F69" s="10" t="s">
        <v>12</v>
      </c>
      <c r="G69" s="12" t="s">
        <v>288</v>
      </c>
    </row>
    <row r="70" ht="18.75" spans="1:7">
      <c r="A70" s="10" t="s">
        <v>289</v>
      </c>
      <c r="B70" s="13" t="s">
        <v>290</v>
      </c>
      <c r="C70" s="13" t="s">
        <v>291</v>
      </c>
      <c r="D70" s="15">
        <v>25</v>
      </c>
      <c r="E70" s="12" t="s">
        <v>207</v>
      </c>
      <c r="F70" s="10" t="s">
        <v>12</v>
      </c>
      <c r="G70" s="12" t="s">
        <v>292</v>
      </c>
    </row>
    <row r="71" ht="18.75" spans="1:7">
      <c r="A71" s="10" t="s">
        <v>293</v>
      </c>
      <c r="B71" s="12" t="s">
        <v>294</v>
      </c>
      <c r="C71" s="12" t="s">
        <v>295</v>
      </c>
      <c r="D71" s="15">
        <v>48</v>
      </c>
      <c r="E71" s="12" t="s">
        <v>164</v>
      </c>
      <c r="F71" s="10" t="s">
        <v>12</v>
      </c>
      <c r="G71" s="14" t="s">
        <v>296</v>
      </c>
    </row>
    <row r="72" ht="18.75" spans="1:7">
      <c r="A72" s="10" t="s">
        <v>297</v>
      </c>
      <c r="B72" s="12" t="s">
        <v>298</v>
      </c>
      <c r="C72" s="12" t="s">
        <v>299</v>
      </c>
      <c r="D72" s="15">
        <v>57</v>
      </c>
      <c r="E72" s="12" t="s">
        <v>164</v>
      </c>
      <c r="F72" s="10" t="s">
        <v>12</v>
      </c>
      <c r="G72" s="12" t="s">
        <v>300</v>
      </c>
    </row>
    <row r="73" ht="18.75" spans="1:7">
      <c r="A73" s="10" t="s">
        <v>301</v>
      </c>
      <c r="B73" s="12" t="s">
        <v>302</v>
      </c>
      <c r="C73" s="12" t="s">
        <v>303</v>
      </c>
      <c r="D73" s="15">
        <v>55</v>
      </c>
      <c r="E73" s="12" t="s">
        <v>178</v>
      </c>
      <c r="F73" s="10" t="s">
        <v>12</v>
      </c>
      <c r="G73" s="12" t="s">
        <v>304</v>
      </c>
    </row>
    <row r="74" ht="18.75" spans="1:7">
      <c r="A74" s="10" t="s">
        <v>305</v>
      </c>
      <c r="B74" s="12" t="s">
        <v>306</v>
      </c>
      <c r="C74" s="12" t="s">
        <v>307</v>
      </c>
      <c r="D74" s="15">
        <v>36</v>
      </c>
      <c r="E74" s="12" t="s">
        <v>178</v>
      </c>
      <c r="F74" s="10" t="s">
        <v>12</v>
      </c>
      <c r="G74" s="12" t="s">
        <v>308</v>
      </c>
    </row>
    <row r="75" ht="18.75" spans="1:7">
      <c r="A75" s="10" t="s">
        <v>309</v>
      </c>
      <c r="B75" s="12" t="s">
        <v>310</v>
      </c>
      <c r="C75" s="12" t="s">
        <v>311</v>
      </c>
      <c r="D75" s="15">
        <v>41</v>
      </c>
      <c r="E75" s="12" t="s">
        <v>164</v>
      </c>
      <c r="F75" s="10" t="s">
        <v>12</v>
      </c>
      <c r="G75" s="12" t="s">
        <v>312</v>
      </c>
    </row>
    <row r="76" ht="18.75" spans="1:7">
      <c r="A76" s="10" t="s">
        <v>313</v>
      </c>
      <c r="B76" s="12" t="s">
        <v>314</v>
      </c>
      <c r="C76" s="12" t="s">
        <v>315</v>
      </c>
      <c r="D76" s="15">
        <v>42</v>
      </c>
      <c r="E76" s="12" t="s">
        <v>225</v>
      </c>
      <c r="F76" s="10" t="s">
        <v>12</v>
      </c>
      <c r="G76" s="12" t="s">
        <v>316</v>
      </c>
    </row>
    <row r="77" ht="18.75" spans="1:7">
      <c r="A77" s="10" t="s">
        <v>317</v>
      </c>
      <c r="B77" s="12" t="s">
        <v>318</v>
      </c>
      <c r="C77" s="12" t="s">
        <v>319</v>
      </c>
      <c r="D77" s="15">
        <v>53</v>
      </c>
      <c r="E77" s="12" t="s">
        <v>320</v>
      </c>
      <c r="F77" s="10" t="s">
        <v>12</v>
      </c>
      <c r="G77" s="12" t="s">
        <v>321</v>
      </c>
    </row>
    <row r="78" ht="18.75" spans="1:7">
      <c r="A78" s="10" t="s">
        <v>322</v>
      </c>
      <c r="B78" s="12" t="s">
        <v>323</v>
      </c>
      <c r="C78" s="12" t="s">
        <v>324</v>
      </c>
      <c r="D78" s="15">
        <v>34</v>
      </c>
      <c r="E78" s="12" t="s">
        <v>178</v>
      </c>
      <c r="F78" s="10" t="s">
        <v>12</v>
      </c>
      <c r="G78" s="12" t="s">
        <v>325</v>
      </c>
    </row>
    <row r="79" ht="18.75" spans="1:7">
      <c r="A79" s="10" t="s">
        <v>326</v>
      </c>
      <c r="B79" s="12" t="s">
        <v>327</v>
      </c>
      <c r="C79" s="12" t="s">
        <v>328</v>
      </c>
      <c r="D79" s="15">
        <v>42</v>
      </c>
      <c r="E79" s="12" t="s">
        <v>251</v>
      </c>
      <c r="F79" s="10" t="s">
        <v>12</v>
      </c>
      <c r="G79" s="12" t="s">
        <v>329</v>
      </c>
    </row>
    <row r="80" ht="18.75" spans="1:7">
      <c r="A80" s="10" t="s">
        <v>330</v>
      </c>
      <c r="B80" s="12" t="s">
        <v>331</v>
      </c>
      <c r="C80" s="12" t="s">
        <v>332</v>
      </c>
      <c r="D80" s="15">
        <v>29</v>
      </c>
      <c r="E80" s="12" t="s">
        <v>333</v>
      </c>
      <c r="F80" s="10" t="s">
        <v>12</v>
      </c>
      <c r="G80" s="12" t="s">
        <v>334</v>
      </c>
    </row>
    <row r="81" ht="18.75" spans="1:7">
      <c r="A81" s="10" t="s">
        <v>335</v>
      </c>
      <c r="B81" s="12" t="s">
        <v>336</v>
      </c>
      <c r="C81" s="12" t="s">
        <v>337</v>
      </c>
      <c r="D81" s="15">
        <v>36</v>
      </c>
      <c r="E81" s="12" t="s">
        <v>338</v>
      </c>
      <c r="F81" s="10" t="s">
        <v>12</v>
      </c>
      <c r="G81" s="12" t="s">
        <v>339</v>
      </c>
    </row>
    <row r="82" ht="18.75" spans="1:7">
      <c r="A82" s="10" t="s">
        <v>340</v>
      </c>
      <c r="B82" s="12" t="s">
        <v>341</v>
      </c>
      <c r="C82" s="12" t="s">
        <v>342</v>
      </c>
      <c r="D82" s="15">
        <v>40</v>
      </c>
      <c r="E82" s="12" t="s">
        <v>178</v>
      </c>
      <c r="F82" s="10" t="s">
        <v>12</v>
      </c>
      <c r="G82" s="12" t="s">
        <v>343</v>
      </c>
    </row>
    <row r="83" ht="18.75" spans="1:7">
      <c r="A83" s="10" t="s">
        <v>344</v>
      </c>
      <c r="B83" s="12" t="s">
        <v>345</v>
      </c>
      <c r="C83" s="12" t="s">
        <v>346</v>
      </c>
      <c r="D83" s="15">
        <v>42</v>
      </c>
      <c r="E83" s="12" t="s">
        <v>178</v>
      </c>
      <c r="F83" s="10" t="s">
        <v>12</v>
      </c>
      <c r="G83" s="12" t="s">
        <v>128</v>
      </c>
    </row>
    <row r="84" ht="18.75" spans="1:7">
      <c r="A84" s="10" t="s">
        <v>347</v>
      </c>
      <c r="B84" s="12" t="s">
        <v>348</v>
      </c>
      <c r="C84" s="12" t="s">
        <v>349</v>
      </c>
      <c r="D84" s="15">
        <v>57</v>
      </c>
      <c r="E84" s="12" t="s">
        <v>164</v>
      </c>
      <c r="F84" s="10" t="s">
        <v>12</v>
      </c>
      <c r="G84" s="12" t="s">
        <v>350</v>
      </c>
    </row>
    <row r="85" ht="18.75" spans="1:7">
      <c r="A85" s="10" t="s">
        <v>351</v>
      </c>
      <c r="B85" s="12" t="s">
        <v>352</v>
      </c>
      <c r="C85" s="12" t="s">
        <v>353</v>
      </c>
      <c r="D85" s="15">
        <v>21</v>
      </c>
      <c r="E85" s="12" t="s">
        <v>159</v>
      </c>
      <c r="F85" s="10" t="s">
        <v>12</v>
      </c>
      <c r="G85" s="12" t="s">
        <v>354</v>
      </c>
    </row>
    <row r="86" ht="18.75" spans="1:7">
      <c r="A86" s="10" t="s">
        <v>355</v>
      </c>
      <c r="B86" s="12" t="s">
        <v>356</v>
      </c>
      <c r="C86" s="12" t="s">
        <v>357</v>
      </c>
      <c r="D86" s="15">
        <v>24</v>
      </c>
      <c r="E86" s="12" t="s">
        <v>207</v>
      </c>
      <c r="F86" s="10" t="s">
        <v>12</v>
      </c>
      <c r="G86" s="12" t="s">
        <v>358</v>
      </c>
    </row>
    <row r="87" ht="18.75" spans="1:7">
      <c r="A87" s="10" t="s">
        <v>359</v>
      </c>
      <c r="B87" s="12" t="s">
        <v>360</v>
      </c>
      <c r="C87" s="12" t="s">
        <v>361</v>
      </c>
      <c r="D87" s="15">
        <v>43</v>
      </c>
      <c r="E87" s="12" t="s">
        <v>164</v>
      </c>
      <c r="F87" s="10" t="s">
        <v>12</v>
      </c>
      <c r="G87" s="12" t="s">
        <v>362</v>
      </c>
    </row>
    <row r="88" ht="18.75" spans="1:7">
      <c r="A88" s="10" t="s">
        <v>363</v>
      </c>
      <c r="B88" s="12" t="s">
        <v>364</v>
      </c>
      <c r="C88" s="12" t="s">
        <v>365</v>
      </c>
      <c r="D88" s="15">
        <v>29</v>
      </c>
      <c r="E88" s="12" t="s">
        <v>207</v>
      </c>
      <c r="F88" s="10" t="s">
        <v>12</v>
      </c>
      <c r="G88" s="12" t="s">
        <v>366</v>
      </c>
    </row>
    <row r="89" ht="18.75" spans="1:7">
      <c r="A89" s="10" t="s">
        <v>367</v>
      </c>
      <c r="B89" s="31" t="s">
        <v>368</v>
      </c>
      <c r="C89" s="31" t="s">
        <v>369</v>
      </c>
      <c r="D89" s="15">
        <v>39</v>
      </c>
      <c r="E89" s="32" t="s">
        <v>370</v>
      </c>
      <c r="F89" s="10" t="s">
        <v>12</v>
      </c>
      <c r="G89" s="12" t="s">
        <v>371</v>
      </c>
    </row>
    <row r="90" ht="18.75" spans="1:7">
      <c r="A90" s="10" t="s">
        <v>372</v>
      </c>
      <c r="B90" s="31" t="s">
        <v>373</v>
      </c>
      <c r="C90" s="31" t="s">
        <v>374</v>
      </c>
      <c r="D90" s="15">
        <v>55</v>
      </c>
      <c r="E90" s="32" t="s">
        <v>370</v>
      </c>
      <c r="F90" s="10" t="s">
        <v>12</v>
      </c>
      <c r="G90" s="12" t="s">
        <v>375</v>
      </c>
    </row>
    <row r="91" ht="18.75" spans="1:7">
      <c r="A91" s="10" t="s">
        <v>376</v>
      </c>
      <c r="B91" s="31" t="s">
        <v>377</v>
      </c>
      <c r="C91" s="31" t="s">
        <v>378</v>
      </c>
      <c r="D91" s="15">
        <v>53</v>
      </c>
      <c r="E91" s="33" t="s">
        <v>379</v>
      </c>
      <c r="F91" s="10" t="s">
        <v>12</v>
      </c>
      <c r="G91" s="12" t="s">
        <v>380</v>
      </c>
    </row>
    <row r="92" ht="18.75" spans="1:7">
      <c r="A92" s="10" t="s">
        <v>381</v>
      </c>
      <c r="B92" s="31" t="s">
        <v>382</v>
      </c>
      <c r="C92" s="31" t="s">
        <v>383</v>
      </c>
      <c r="D92" s="15">
        <v>29</v>
      </c>
      <c r="E92" s="32" t="s">
        <v>384</v>
      </c>
      <c r="F92" s="10" t="s">
        <v>12</v>
      </c>
      <c r="G92" s="12" t="s">
        <v>385</v>
      </c>
    </row>
    <row r="93" ht="18.75" spans="1:7">
      <c r="A93" s="10" t="s">
        <v>386</v>
      </c>
      <c r="B93" s="31" t="s">
        <v>387</v>
      </c>
      <c r="C93" s="31" t="s">
        <v>388</v>
      </c>
      <c r="D93" s="15">
        <v>29</v>
      </c>
      <c r="E93" s="33" t="s">
        <v>389</v>
      </c>
      <c r="F93" s="10" t="s">
        <v>12</v>
      </c>
      <c r="G93" s="12" t="s">
        <v>390</v>
      </c>
    </row>
    <row r="94" ht="18.75" spans="1:7">
      <c r="A94" s="10" t="s">
        <v>391</v>
      </c>
      <c r="B94" s="31" t="s">
        <v>392</v>
      </c>
      <c r="C94" s="31" t="s">
        <v>393</v>
      </c>
      <c r="D94" s="15">
        <v>36</v>
      </c>
      <c r="E94" s="32" t="s">
        <v>389</v>
      </c>
      <c r="F94" s="10" t="s">
        <v>12</v>
      </c>
      <c r="G94" s="12" t="s">
        <v>265</v>
      </c>
    </row>
    <row r="95" ht="18.75" spans="1:7">
      <c r="A95" s="10" t="s">
        <v>394</v>
      </c>
      <c r="B95" s="31" t="s">
        <v>395</v>
      </c>
      <c r="C95" s="31" t="s">
        <v>396</v>
      </c>
      <c r="D95" s="15">
        <v>51</v>
      </c>
      <c r="E95" s="34" t="s">
        <v>397</v>
      </c>
      <c r="F95" s="10" t="s">
        <v>12</v>
      </c>
      <c r="G95" s="12" t="s">
        <v>398</v>
      </c>
    </row>
    <row r="96" ht="18.75" spans="1:7">
      <c r="A96" s="10" t="s">
        <v>399</v>
      </c>
      <c r="B96" s="31" t="s">
        <v>400</v>
      </c>
      <c r="C96" s="32" t="s">
        <v>401</v>
      </c>
      <c r="D96" s="15">
        <v>49</v>
      </c>
      <c r="E96" s="32" t="s">
        <v>370</v>
      </c>
      <c r="F96" s="10" t="s">
        <v>12</v>
      </c>
      <c r="G96" s="12" t="s">
        <v>402</v>
      </c>
    </row>
    <row r="97" ht="18.75" spans="1:7">
      <c r="A97" s="10" t="s">
        <v>403</v>
      </c>
      <c r="B97" s="31" t="s">
        <v>404</v>
      </c>
      <c r="C97" s="32" t="s">
        <v>405</v>
      </c>
      <c r="D97" s="15">
        <v>48</v>
      </c>
      <c r="E97" s="32" t="s">
        <v>406</v>
      </c>
      <c r="F97" s="10" t="s">
        <v>12</v>
      </c>
      <c r="G97" s="12" t="s">
        <v>407</v>
      </c>
    </row>
    <row r="98" ht="18.75" spans="1:7">
      <c r="A98" s="10" t="s">
        <v>408</v>
      </c>
      <c r="B98" s="31" t="s">
        <v>409</v>
      </c>
      <c r="C98" s="32" t="s">
        <v>410</v>
      </c>
      <c r="D98" s="15">
        <v>53</v>
      </c>
      <c r="E98" s="32" t="s">
        <v>379</v>
      </c>
      <c r="F98" s="10" t="s">
        <v>12</v>
      </c>
      <c r="G98" s="14" t="s">
        <v>411</v>
      </c>
    </row>
    <row r="99" ht="18.75" spans="1:7">
      <c r="A99" s="10" t="s">
        <v>412</v>
      </c>
      <c r="B99" s="31" t="s">
        <v>413</v>
      </c>
      <c r="C99" s="32" t="s">
        <v>414</v>
      </c>
      <c r="D99" s="15">
        <v>57</v>
      </c>
      <c r="E99" s="32" t="s">
        <v>370</v>
      </c>
      <c r="F99" s="10" t="s">
        <v>12</v>
      </c>
      <c r="G99" s="14" t="s">
        <v>415</v>
      </c>
    </row>
    <row r="100" ht="18.75" spans="1:7">
      <c r="A100" s="10" t="s">
        <v>416</v>
      </c>
      <c r="B100" s="31" t="s">
        <v>417</v>
      </c>
      <c r="C100" s="32" t="s">
        <v>418</v>
      </c>
      <c r="D100" s="15">
        <v>44</v>
      </c>
      <c r="E100" s="32" t="s">
        <v>370</v>
      </c>
      <c r="F100" s="10" t="s">
        <v>12</v>
      </c>
      <c r="G100" s="14" t="s">
        <v>419</v>
      </c>
    </row>
    <row r="101" ht="18.75" spans="1:7">
      <c r="A101" s="10" t="s">
        <v>420</v>
      </c>
      <c r="B101" s="31" t="s">
        <v>421</v>
      </c>
      <c r="C101" s="32" t="s">
        <v>422</v>
      </c>
      <c r="D101" s="15">
        <v>45</v>
      </c>
      <c r="E101" s="32" t="s">
        <v>397</v>
      </c>
      <c r="F101" s="10" t="s">
        <v>12</v>
      </c>
      <c r="G101" s="14" t="s">
        <v>423</v>
      </c>
    </row>
    <row r="102" ht="18.75" spans="1:7">
      <c r="A102" s="10" t="s">
        <v>424</v>
      </c>
      <c r="B102" s="31" t="s">
        <v>425</v>
      </c>
      <c r="C102" s="32" t="s">
        <v>426</v>
      </c>
      <c r="D102" s="15">
        <v>48</v>
      </c>
      <c r="E102" s="32" t="s">
        <v>397</v>
      </c>
      <c r="F102" s="10" t="s">
        <v>12</v>
      </c>
      <c r="G102" s="14" t="s">
        <v>427</v>
      </c>
    </row>
    <row r="103" ht="18.75" spans="1:7">
      <c r="A103" s="10" t="s">
        <v>428</v>
      </c>
      <c r="B103" s="31" t="s">
        <v>429</v>
      </c>
      <c r="C103" s="32" t="s">
        <v>430</v>
      </c>
      <c r="D103" s="15">
        <v>42</v>
      </c>
      <c r="E103" s="32" t="s">
        <v>431</v>
      </c>
      <c r="F103" s="10" t="s">
        <v>12</v>
      </c>
      <c r="G103" s="24" t="s">
        <v>432</v>
      </c>
    </row>
    <row r="104" ht="18.75" spans="1:7">
      <c r="A104" s="10" t="s">
        <v>433</v>
      </c>
      <c r="B104" s="31" t="s">
        <v>434</v>
      </c>
      <c r="C104" s="32" t="s">
        <v>435</v>
      </c>
      <c r="D104" s="15">
        <v>39</v>
      </c>
      <c r="E104" s="32" t="s">
        <v>370</v>
      </c>
      <c r="F104" s="10" t="s">
        <v>12</v>
      </c>
      <c r="G104" s="12" t="s">
        <v>343</v>
      </c>
    </row>
    <row r="105" ht="18.75" spans="1:7">
      <c r="A105" s="10" t="s">
        <v>436</v>
      </c>
      <c r="B105" s="31" t="s">
        <v>437</v>
      </c>
      <c r="C105" s="31" t="s">
        <v>438</v>
      </c>
      <c r="D105" s="15">
        <v>48</v>
      </c>
      <c r="E105" s="34" t="s">
        <v>439</v>
      </c>
      <c r="F105" s="10" t="s">
        <v>12</v>
      </c>
      <c r="G105" s="12" t="s">
        <v>440</v>
      </c>
    </row>
    <row r="106" ht="18.75" spans="1:7">
      <c r="A106" s="10" t="s">
        <v>441</v>
      </c>
      <c r="B106" s="34" t="s">
        <v>442</v>
      </c>
      <c r="C106" s="31" t="s">
        <v>443</v>
      </c>
      <c r="D106" s="15">
        <v>23</v>
      </c>
      <c r="E106" s="12" t="s">
        <v>444</v>
      </c>
      <c r="F106" s="10" t="s">
        <v>12</v>
      </c>
      <c r="G106" s="12" t="s">
        <v>445</v>
      </c>
    </row>
    <row r="107" ht="18.75" spans="1:7">
      <c r="A107" s="10" t="s">
        <v>446</v>
      </c>
      <c r="B107" s="34" t="s">
        <v>447</v>
      </c>
      <c r="C107" s="31" t="s">
        <v>448</v>
      </c>
      <c r="D107" s="15">
        <v>25</v>
      </c>
      <c r="E107" s="12" t="s">
        <v>164</v>
      </c>
      <c r="F107" s="10" t="s">
        <v>12</v>
      </c>
      <c r="G107" s="12" t="s">
        <v>449</v>
      </c>
    </row>
    <row r="108" ht="18.75" spans="1:7">
      <c r="A108" s="10" t="s">
        <v>450</v>
      </c>
      <c r="B108" s="31" t="s">
        <v>451</v>
      </c>
      <c r="C108" s="32" t="s">
        <v>452</v>
      </c>
      <c r="D108" s="15">
        <v>46</v>
      </c>
      <c r="E108" s="12" t="s">
        <v>207</v>
      </c>
      <c r="F108" s="10" t="s">
        <v>12</v>
      </c>
      <c r="G108" s="12" t="s">
        <v>453</v>
      </c>
    </row>
    <row r="109" ht="18.75" spans="1:7">
      <c r="A109" s="10" t="s">
        <v>454</v>
      </c>
      <c r="B109" s="31" t="s">
        <v>455</v>
      </c>
      <c r="C109" s="32" t="s">
        <v>456</v>
      </c>
      <c r="D109" s="15">
        <v>44</v>
      </c>
      <c r="E109" s="12" t="s">
        <v>178</v>
      </c>
      <c r="F109" s="10" t="s">
        <v>12</v>
      </c>
      <c r="G109" s="12" t="s">
        <v>457</v>
      </c>
    </row>
    <row r="110" ht="18.75" spans="1:7">
      <c r="A110" s="10" t="s">
        <v>458</v>
      </c>
      <c r="B110" s="34" t="s">
        <v>459</v>
      </c>
      <c r="C110" s="31" t="s">
        <v>460</v>
      </c>
      <c r="D110" s="15">
        <v>39</v>
      </c>
      <c r="E110" s="12" t="s">
        <v>178</v>
      </c>
      <c r="F110" s="10" t="s">
        <v>12</v>
      </c>
      <c r="G110" s="12" t="s">
        <v>461</v>
      </c>
    </row>
    <row r="111" ht="18.75" spans="1:7">
      <c r="A111" s="10" t="s">
        <v>462</v>
      </c>
      <c r="B111" s="34" t="s">
        <v>463</v>
      </c>
      <c r="C111" s="31" t="s">
        <v>464</v>
      </c>
      <c r="D111" s="15">
        <v>40</v>
      </c>
      <c r="E111" s="12" t="s">
        <v>178</v>
      </c>
      <c r="F111" s="10" t="s">
        <v>12</v>
      </c>
      <c r="G111" s="12" t="s">
        <v>465</v>
      </c>
    </row>
    <row r="112" ht="18.75" spans="1:7">
      <c r="A112" s="10" t="s">
        <v>466</v>
      </c>
      <c r="B112" s="31" t="s">
        <v>467</v>
      </c>
      <c r="C112" s="32" t="s">
        <v>468</v>
      </c>
      <c r="D112" s="15">
        <v>25</v>
      </c>
      <c r="E112" s="12" t="s">
        <v>178</v>
      </c>
      <c r="F112" s="10" t="s">
        <v>12</v>
      </c>
      <c r="G112" s="12" t="s">
        <v>469</v>
      </c>
    </row>
    <row r="113" ht="18.75" spans="1:7">
      <c r="A113" s="10" t="s">
        <v>470</v>
      </c>
      <c r="B113" s="34" t="s">
        <v>471</v>
      </c>
      <c r="C113" s="31" t="s">
        <v>472</v>
      </c>
      <c r="D113" s="15">
        <v>22</v>
      </c>
      <c r="E113" s="12" t="s">
        <v>207</v>
      </c>
      <c r="F113" s="10" t="s">
        <v>12</v>
      </c>
      <c r="G113" s="12" t="s">
        <v>473</v>
      </c>
    </row>
    <row r="114" ht="18.75" spans="1:7">
      <c r="A114" s="10" t="s">
        <v>474</v>
      </c>
      <c r="B114" s="31" t="s">
        <v>475</v>
      </c>
      <c r="C114" s="32" t="s">
        <v>476</v>
      </c>
      <c r="D114" s="15">
        <v>20</v>
      </c>
      <c r="E114" s="12" t="s">
        <v>207</v>
      </c>
      <c r="F114" s="10" t="s">
        <v>12</v>
      </c>
      <c r="G114" s="12" t="s">
        <v>477</v>
      </c>
    </row>
    <row r="115" ht="18.75" spans="1:7">
      <c r="A115" s="10" t="s">
        <v>478</v>
      </c>
      <c r="B115" s="31" t="s">
        <v>479</v>
      </c>
      <c r="C115" s="32" t="s">
        <v>480</v>
      </c>
      <c r="D115" s="15">
        <v>35</v>
      </c>
      <c r="E115" s="12" t="s">
        <v>178</v>
      </c>
      <c r="F115" s="10" t="s">
        <v>12</v>
      </c>
      <c r="G115" s="12" t="s">
        <v>481</v>
      </c>
    </row>
    <row r="116" ht="18.75" spans="1:7">
      <c r="A116" s="10" t="s">
        <v>482</v>
      </c>
      <c r="B116" s="31" t="s">
        <v>483</v>
      </c>
      <c r="C116" s="32" t="s">
        <v>484</v>
      </c>
      <c r="D116" s="15">
        <v>35</v>
      </c>
      <c r="E116" s="12" t="s">
        <v>220</v>
      </c>
      <c r="F116" s="10" t="s">
        <v>12</v>
      </c>
      <c r="G116" s="12" t="s">
        <v>485</v>
      </c>
    </row>
    <row r="117" ht="18.75" spans="1:7">
      <c r="A117" s="10" t="s">
        <v>486</v>
      </c>
      <c r="B117" s="31" t="s">
        <v>487</v>
      </c>
      <c r="C117" s="32" t="s">
        <v>488</v>
      </c>
      <c r="D117" s="15">
        <v>38</v>
      </c>
      <c r="E117" s="12" t="s">
        <v>164</v>
      </c>
      <c r="F117" s="10" t="s">
        <v>12</v>
      </c>
      <c r="G117" s="12" t="s">
        <v>489</v>
      </c>
    </row>
    <row r="118" ht="18.75" spans="1:7">
      <c r="A118" s="10" t="s">
        <v>490</v>
      </c>
      <c r="B118" s="34" t="s">
        <v>491</v>
      </c>
      <c r="C118" s="31" t="s">
        <v>492</v>
      </c>
      <c r="D118" s="15">
        <v>45</v>
      </c>
      <c r="E118" s="12" t="s">
        <v>178</v>
      </c>
      <c r="F118" s="10" t="s">
        <v>12</v>
      </c>
      <c r="G118" s="12" t="s">
        <v>493</v>
      </c>
    </row>
  </sheetData>
  <autoFilter xmlns:etc="http://www.wps.cn/officeDocument/2017/etCustomData" ref="A1:H118" etc:filterBottomFollowUsedRange="0">
    <extLst/>
  </autoFilter>
  <mergeCells count="1">
    <mergeCell ref="A1:G1"/>
  </mergeCells>
  <conditionalFormatting sqref="B106:B114">
    <cfRule type="duplicateValues" dxfId="0" priority="3"/>
  </conditionalFormatting>
  <conditionalFormatting sqref="B115:B116">
    <cfRule type="duplicateValues" dxfId="0" priority="2"/>
  </conditionalFormatting>
  <conditionalFormatting sqref="B117:B118">
    <cfRule type="duplicateValues" dxfId="0" priority="1"/>
  </conditionalFormatting>
  <dataValidations count="1">
    <dataValidation allowBlank="1" showInputMessage="1" sqref="C32 C65"/>
  </dataValidations>
  <pageMargins left="0.590277777777778" right="0.590277777777778" top="0.393055555555556" bottom="0.393055555555556" header="0.786805555555556" footer="0.5"/>
  <pageSetup paperSize="9" scale="7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38"/>
  <sheetViews>
    <sheetView zoomScale="85" zoomScaleNormal="85" workbookViewId="0">
      <selection activeCell="E20" sqref="E20"/>
    </sheetView>
  </sheetViews>
  <sheetFormatPr defaultColWidth="9" defaultRowHeight="14.25"/>
  <cols>
    <col min="1" max="1" width="6.31666666666667" style="6" customWidth="1"/>
    <col min="2" max="2" width="11.3166666666667" style="6" customWidth="1"/>
    <col min="3" max="3" width="7.63333333333333" style="6" customWidth="1"/>
    <col min="4" max="4" width="14.4083333333333" style="7" customWidth="1"/>
    <col min="5" max="5" width="28.7333333333333" style="6" customWidth="1"/>
    <col min="6" max="6" width="24.2583333333333" style="6" customWidth="1"/>
    <col min="7" max="7" width="12.4166666666667" style="6" customWidth="1"/>
    <col min="8" max="8" width="13.325" style="6" customWidth="1"/>
    <col min="9" max="9" width="17.0583333333333" style="6" customWidth="1"/>
    <col min="10" max="10" width="9.275" style="6" customWidth="1"/>
    <col min="11" max="11" width="41.4333333333333" style="8" customWidth="1"/>
    <col min="12" max="12" width="16.4666666666667" style="8" customWidth="1"/>
    <col min="13" max="13" width="11.9083333333333" style="6" customWidth="1"/>
    <col min="14" max="16384" width="9" style="1"/>
  </cols>
  <sheetData>
    <row r="1" s="1" customFormat="1" ht="45" customHeight="1" spans="1:13">
      <c r="A1" s="9" t="s">
        <v>494</v>
      </c>
      <c r="B1" s="9"/>
      <c r="C1" s="9"/>
      <c r="D1" s="9"/>
      <c r="E1" s="9"/>
      <c r="F1" s="9"/>
      <c r="G1" s="9"/>
      <c r="H1" s="9"/>
      <c r="I1" s="9"/>
      <c r="J1" s="9"/>
      <c r="K1" s="23"/>
      <c r="L1" s="23"/>
      <c r="M1" s="9"/>
    </row>
    <row r="2" s="1" customFormat="1" ht="33" customHeight="1" spans="1:13">
      <c r="A2" s="10" t="s">
        <v>1</v>
      </c>
      <c r="B2" s="10" t="s">
        <v>2</v>
      </c>
      <c r="C2" s="10" t="s">
        <v>495</v>
      </c>
      <c r="D2" s="11" t="s">
        <v>496</v>
      </c>
      <c r="E2" s="10" t="s">
        <v>3</v>
      </c>
      <c r="F2" s="10" t="s">
        <v>497</v>
      </c>
      <c r="G2" s="10" t="s">
        <v>498</v>
      </c>
      <c r="H2" s="10" t="s">
        <v>4</v>
      </c>
      <c r="I2" s="10" t="s">
        <v>5</v>
      </c>
      <c r="J2" s="24" t="s">
        <v>6</v>
      </c>
      <c r="K2" s="24" t="s">
        <v>7</v>
      </c>
      <c r="L2" s="10" t="s">
        <v>499</v>
      </c>
      <c r="M2" s="12" t="s">
        <v>500</v>
      </c>
    </row>
    <row r="3" s="1" customFormat="1" ht="23" customHeight="1" spans="1:13">
      <c r="A3" s="10" t="s">
        <v>8</v>
      </c>
      <c r="B3" s="12" t="s">
        <v>9</v>
      </c>
      <c r="C3" s="13" t="str">
        <f t="shared" ref="C3:C38" si="0">IF(OR(LEN(F3)=15,LEN(F3)=18),IF(MOD(MID(F3,15,3)*1,2),"男","女"),#N/A)</f>
        <v>男</v>
      </c>
      <c r="D3" s="11">
        <f>DATE(MID(F3,7,VLOOKUP(LEN(F3),{15,2;18,4},2,0)),MID(F3,VLOOKUP(LEN(F3),{15,9;18,11},2,0),2),MID(F3,VLOOKUP(LEN(F3),{15,11;18,13},2,0),2))</f>
        <v>24775</v>
      </c>
      <c r="E3" s="35" t="s">
        <v>501</v>
      </c>
      <c r="F3" s="35" t="s">
        <v>502</v>
      </c>
      <c r="G3" s="15"/>
      <c r="H3" s="15">
        <f ca="1" t="shared" ref="H3:H38" si="1">_xlfn.IFS(LEN(F3)=15,DATEDIF(TEXT("19"&amp;MID(F3,7,6),"0-00-00"),TODAY(),"y"),LEN(F3)=18,DATEDIF(TEXT(MID(F3,7,8),"0-00-00"),TODAY(),"y"),TRUE,"身份证错误")</f>
        <v>57</v>
      </c>
      <c r="I3" s="15" t="s">
        <v>11</v>
      </c>
      <c r="J3" s="10" t="s">
        <v>12</v>
      </c>
      <c r="K3" s="24" t="s">
        <v>13</v>
      </c>
      <c r="L3" s="14">
        <v>15939911924</v>
      </c>
      <c r="M3" s="12"/>
    </row>
    <row r="4" s="2" customFormat="1" ht="23" customHeight="1" spans="1:13">
      <c r="A4" s="16" t="s">
        <v>14</v>
      </c>
      <c r="B4" s="17" t="s">
        <v>503</v>
      </c>
      <c r="C4" s="18" t="str">
        <f t="shared" si="0"/>
        <v>男</v>
      </c>
      <c r="D4" s="19">
        <f>DATE(MID(F4,7,VLOOKUP(LEN(F4),{15,2;18,4},2,0)),MID(F4,VLOOKUP(LEN(F4),{15,9;18,11},2,0),2),MID(F4,VLOOKUP(LEN(F4),{15,11;18,13},2,0),2))</f>
        <v>23824</v>
      </c>
      <c r="E4" s="36" t="s">
        <v>504</v>
      </c>
      <c r="F4" s="36" t="s">
        <v>505</v>
      </c>
      <c r="G4" s="21"/>
      <c r="H4" s="21">
        <f ca="1" t="shared" si="1"/>
        <v>60</v>
      </c>
      <c r="I4" s="21" t="s">
        <v>506</v>
      </c>
      <c r="J4" s="16" t="s">
        <v>12</v>
      </c>
      <c r="K4" s="17" t="s">
        <v>143</v>
      </c>
      <c r="L4" s="20">
        <v>13462165882</v>
      </c>
      <c r="M4" s="17"/>
    </row>
    <row r="5" s="2" customFormat="1" ht="23" customHeight="1" spans="1:13">
      <c r="A5" s="16" t="s">
        <v>19</v>
      </c>
      <c r="B5" s="18" t="s">
        <v>507</v>
      </c>
      <c r="C5" s="18" t="str">
        <f t="shared" si="0"/>
        <v>男</v>
      </c>
      <c r="D5" s="19">
        <f>DATE(MID(F5,7,VLOOKUP(LEN(F5),{15,2;18,4},2,0)),MID(F5,VLOOKUP(LEN(F5),{15,9;18,11},2,0),2),MID(F5,VLOOKUP(LEN(F5),{15,11;18,13},2,0),2))</f>
        <v>22771</v>
      </c>
      <c r="E5" s="37" t="s">
        <v>508</v>
      </c>
      <c r="F5" s="37" t="s">
        <v>509</v>
      </c>
      <c r="G5" s="21"/>
      <c r="H5" s="21">
        <f ca="1" t="shared" si="1"/>
        <v>63</v>
      </c>
      <c r="I5" s="21" t="s">
        <v>11</v>
      </c>
      <c r="J5" s="16" t="s">
        <v>12</v>
      </c>
      <c r="K5" s="25" t="s">
        <v>510</v>
      </c>
      <c r="L5" s="18">
        <v>15638756589</v>
      </c>
      <c r="M5" s="17"/>
    </row>
    <row r="6" s="2" customFormat="1" ht="23" customHeight="1" spans="1:13">
      <c r="A6" s="16" t="s">
        <v>24</v>
      </c>
      <c r="B6" s="18" t="s">
        <v>15</v>
      </c>
      <c r="C6" s="18" t="str">
        <f t="shared" si="0"/>
        <v>女</v>
      </c>
      <c r="D6" s="19">
        <f>DATE(MID(F6,7,VLOOKUP(LEN(F6),{15,2;18,4},2,0)),MID(F6,VLOOKUP(LEN(F6),{15,9;18,11},2,0),2),MID(F6,VLOOKUP(LEN(F6),{15,11;18,13},2,0),2))</f>
        <v>27992</v>
      </c>
      <c r="E6" s="37" t="s">
        <v>511</v>
      </c>
      <c r="F6" s="37" t="s">
        <v>512</v>
      </c>
      <c r="G6" s="21"/>
      <c r="H6" s="21">
        <f ca="1" t="shared" si="1"/>
        <v>49</v>
      </c>
      <c r="I6" s="21" t="s">
        <v>17</v>
      </c>
      <c r="J6" s="16" t="s">
        <v>12</v>
      </c>
      <c r="K6" s="25" t="s">
        <v>18</v>
      </c>
      <c r="L6" s="18">
        <v>13837405604</v>
      </c>
      <c r="M6" s="17"/>
    </row>
    <row r="7" s="2" customFormat="1" ht="23" customHeight="1" spans="1:13">
      <c r="A7" s="16" t="s">
        <v>28</v>
      </c>
      <c r="B7" s="18" t="s">
        <v>513</v>
      </c>
      <c r="C7" s="18" t="str">
        <f t="shared" si="0"/>
        <v>男</v>
      </c>
      <c r="D7" s="19">
        <f>DATE(MID(F7,7,VLOOKUP(LEN(F7),{15,2;18,4},2,0)),MID(F7,VLOOKUP(LEN(F7),{15,9;18,11},2,0),2),MID(F7,VLOOKUP(LEN(F7),{15,11;18,13},2,0),2))</f>
        <v>21592</v>
      </c>
      <c r="E7" s="18" t="s">
        <v>514</v>
      </c>
      <c r="F7" s="18" t="s">
        <v>515</v>
      </c>
      <c r="G7" s="21"/>
      <c r="H7" s="21">
        <f ca="1" t="shared" si="1"/>
        <v>66</v>
      </c>
      <c r="I7" s="21" t="s">
        <v>22</v>
      </c>
      <c r="J7" s="16" t="s">
        <v>12</v>
      </c>
      <c r="K7" s="25" t="s">
        <v>18</v>
      </c>
      <c r="L7" s="18">
        <v>13837405604</v>
      </c>
      <c r="M7" s="17"/>
    </row>
    <row r="8" s="3" customFormat="1" ht="23" customHeight="1" spans="1:13">
      <c r="A8" s="10" t="s">
        <v>32</v>
      </c>
      <c r="B8" s="13" t="s">
        <v>20</v>
      </c>
      <c r="C8" s="13" t="str">
        <f t="shared" si="0"/>
        <v>男</v>
      </c>
      <c r="D8" s="11">
        <f>DATE(MID(F8,7,VLOOKUP(LEN(F8),{15,2;18,4},2,0)),MID(F8,VLOOKUP(LEN(F8),{15,9;18,11},2,0),2),MID(F8,VLOOKUP(LEN(F8),{15,11;18,13},2,0),2))</f>
        <v>26521</v>
      </c>
      <c r="E8" s="38" t="s">
        <v>516</v>
      </c>
      <c r="F8" s="38" t="s">
        <v>517</v>
      </c>
      <c r="G8" s="15"/>
      <c r="H8" s="15">
        <f ca="1" t="shared" si="1"/>
        <v>53</v>
      </c>
      <c r="I8" s="15" t="s">
        <v>22</v>
      </c>
      <c r="J8" s="10" t="s">
        <v>12</v>
      </c>
      <c r="K8" s="24" t="s">
        <v>23</v>
      </c>
      <c r="L8" s="13">
        <v>13462191165</v>
      </c>
      <c r="M8" s="12"/>
    </row>
    <row r="9" s="1" customFormat="1" ht="23" customHeight="1" spans="1:13">
      <c r="A9" s="10" t="s">
        <v>36</v>
      </c>
      <c r="B9" s="13" t="s">
        <v>518</v>
      </c>
      <c r="C9" s="13" t="str">
        <f t="shared" si="0"/>
        <v>女</v>
      </c>
      <c r="D9" s="11">
        <f>DATE(MID(F9,7,VLOOKUP(LEN(F9),{15,2;18,4},2,0)),MID(F9,VLOOKUP(LEN(F9),{15,9;18,11},2,0),2),MID(F9,VLOOKUP(LEN(F9),{15,11;18,13},2,0),2))</f>
        <v>31469</v>
      </c>
      <c r="E9" s="38" t="s">
        <v>519</v>
      </c>
      <c r="F9" s="38" t="s">
        <v>520</v>
      </c>
      <c r="G9" s="15"/>
      <c r="H9" s="15">
        <f ca="1" t="shared" si="1"/>
        <v>39</v>
      </c>
      <c r="I9" s="15" t="s">
        <v>11</v>
      </c>
      <c r="J9" s="10" t="s">
        <v>12</v>
      </c>
      <c r="K9" s="24" t="s">
        <v>521</v>
      </c>
      <c r="L9" s="13">
        <v>18937482689</v>
      </c>
      <c r="M9" s="12"/>
    </row>
    <row r="10" s="1" customFormat="1" ht="23" customHeight="1" spans="1:13">
      <c r="A10" s="10" t="s">
        <v>40</v>
      </c>
      <c r="B10" s="13" t="s">
        <v>29</v>
      </c>
      <c r="C10" s="13" t="str">
        <f t="shared" si="0"/>
        <v>女</v>
      </c>
      <c r="D10" s="11">
        <f>DATE(MID(F10,7,VLOOKUP(LEN(F10),{15,2;18,4},2,0)),MID(F10,VLOOKUP(LEN(F10),{15,9;18,11},2,0),2),MID(F10,VLOOKUP(LEN(F10),{15,11;18,13},2,0),2))</f>
        <v>27872</v>
      </c>
      <c r="E10" s="38" t="s">
        <v>522</v>
      </c>
      <c r="F10" s="38" t="s">
        <v>523</v>
      </c>
      <c r="G10" s="15"/>
      <c r="H10" s="15">
        <f ca="1" t="shared" si="1"/>
        <v>49</v>
      </c>
      <c r="I10" s="15" t="s">
        <v>22</v>
      </c>
      <c r="J10" s="10" t="s">
        <v>12</v>
      </c>
      <c r="K10" s="24" t="s">
        <v>31</v>
      </c>
      <c r="L10" s="13">
        <v>15937450403</v>
      </c>
      <c r="M10" s="12"/>
    </row>
    <row r="11" s="1" customFormat="1" ht="23" customHeight="1" spans="1:13">
      <c r="A11" s="10" t="s">
        <v>44</v>
      </c>
      <c r="B11" s="13" t="s">
        <v>33</v>
      </c>
      <c r="C11" s="13" t="str">
        <f t="shared" si="0"/>
        <v>女</v>
      </c>
      <c r="D11" s="11">
        <f>DATE(MID(F11,7,VLOOKUP(LEN(F11),{15,2;18,4},2,0)),MID(F11,VLOOKUP(LEN(F11),{15,9;18,11},2,0),2),MID(F11,VLOOKUP(LEN(F11),{15,11;18,13},2,0),2))</f>
        <v>27579</v>
      </c>
      <c r="E11" s="38" t="s">
        <v>524</v>
      </c>
      <c r="F11" s="38" t="s">
        <v>525</v>
      </c>
      <c r="G11" s="15"/>
      <c r="H11" s="15">
        <f ca="1" t="shared" si="1"/>
        <v>50</v>
      </c>
      <c r="I11" s="15" t="s">
        <v>22</v>
      </c>
      <c r="J11" s="10" t="s">
        <v>12</v>
      </c>
      <c r="K11" s="24" t="s">
        <v>35</v>
      </c>
      <c r="L11" s="13">
        <v>18937430376</v>
      </c>
      <c r="M11" s="12"/>
    </row>
    <row r="12" s="1" customFormat="1" ht="23" customHeight="1" spans="1:13">
      <c r="A12" s="10" t="s">
        <v>48</v>
      </c>
      <c r="B12" s="13" t="s">
        <v>37</v>
      </c>
      <c r="C12" s="13" t="str">
        <f t="shared" si="0"/>
        <v>女</v>
      </c>
      <c r="D12" s="11">
        <f>DATE(MID(F12,7,VLOOKUP(LEN(F12),{15,2;18,4},2,0)),MID(F12,VLOOKUP(LEN(F12),{15,9;18,11},2,0),2),MID(F12,VLOOKUP(LEN(F12),{15,11;18,13},2,0),2))</f>
        <v>32916</v>
      </c>
      <c r="E12" s="38" t="s">
        <v>526</v>
      </c>
      <c r="F12" s="38" t="s">
        <v>527</v>
      </c>
      <c r="G12" s="15"/>
      <c r="H12" s="15">
        <f ca="1" t="shared" si="1"/>
        <v>35</v>
      </c>
      <c r="I12" s="15" t="s">
        <v>11</v>
      </c>
      <c r="J12" s="10" t="s">
        <v>12</v>
      </c>
      <c r="K12" s="24" t="s">
        <v>39</v>
      </c>
      <c r="L12" s="13">
        <v>15537436082</v>
      </c>
      <c r="M12" s="12"/>
    </row>
    <row r="13" s="1" customFormat="1" ht="24" customHeight="1" spans="1:13">
      <c r="A13" s="10" t="s">
        <v>52</v>
      </c>
      <c r="B13" s="13" t="s">
        <v>41</v>
      </c>
      <c r="C13" s="13" t="str">
        <f t="shared" si="0"/>
        <v>男</v>
      </c>
      <c r="D13" s="11">
        <f>DATE(MID(F13,7,VLOOKUP(LEN(F13),{15,2;18,4},2,0)),MID(F13,VLOOKUP(LEN(F13),{15,9;18,11},2,0),2),MID(F13,VLOOKUP(LEN(F13),{15,11;18,13},2,0),2))</f>
        <v>24261</v>
      </c>
      <c r="E13" s="22" t="s">
        <v>528</v>
      </c>
      <c r="F13" s="22" t="s">
        <v>529</v>
      </c>
      <c r="G13" s="15"/>
      <c r="H13" s="15">
        <f ca="1" t="shared" si="1"/>
        <v>59</v>
      </c>
      <c r="I13" s="15" t="s">
        <v>11</v>
      </c>
      <c r="J13" s="10" t="s">
        <v>12</v>
      </c>
      <c r="K13" s="12" t="s">
        <v>43</v>
      </c>
      <c r="L13" s="13">
        <v>15137442911</v>
      </c>
      <c r="M13" s="12"/>
    </row>
    <row r="14" s="1" customFormat="1" ht="23" customHeight="1" spans="1:13">
      <c r="A14" s="10" t="s">
        <v>56</v>
      </c>
      <c r="B14" s="13" t="s">
        <v>45</v>
      </c>
      <c r="C14" s="13" t="str">
        <f t="shared" si="0"/>
        <v>女</v>
      </c>
      <c r="D14" s="11">
        <f>DATE(MID(F14,7,VLOOKUP(LEN(F14),{15,2;18,4},2,0)),MID(F14,VLOOKUP(LEN(F14),{15,9;18,11},2,0),2),MID(F14,VLOOKUP(LEN(F14),{15,11;18,13},2,0),2))</f>
        <v>30264</v>
      </c>
      <c r="E14" s="38" t="s">
        <v>530</v>
      </c>
      <c r="F14" s="38" t="s">
        <v>531</v>
      </c>
      <c r="G14" s="15"/>
      <c r="H14" s="15">
        <f ca="1" t="shared" si="1"/>
        <v>42</v>
      </c>
      <c r="I14" s="15" t="s">
        <v>11</v>
      </c>
      <c r="J14" s="10" t="s">
        <v>12</v>
      </c>
      <c r="K14" s="12" t="s">
        <v>47</v>
      </c>
      <c r="L14" s="13">
        <v>13193466599</v>
      </c>
      <c r="M14" s="12"/>
    </row>
    <row r="15" s="2" customFormat="1" ht="23" customHeight="1" spans="1:13">
      <c r="A15" s="16" t="s">
        <v>61</v>
      </c>
      <c r="B15" s="18" t="s">
        <v>532</v>
      </c>
      <c r="C15" s="18" t="str">
        <f t="shared" si="0"/>
        <v>男</v>
      </c>
      <c r="D15" s="19">
        <f>DATE(MID(F15,7,VLOOKUP(LEN(F15),{15,2;18,4},2,0)),MID(F15,VLOOKUP(LEN(F15),{15,9;18,11},2,0),2),MID(F15,VLOOKUP(LEN(F15),{15,11;18,13},2,0),2))</f>
        <v>22629</v>
      </c>
      <c r="E15" s="37" t="s">
        <v>533</v>
      </c>
      <c r="F15" s="37" t="s">
        <v>534</v>
      </c>
      <c r="G15" s="21"/>
      <c r="H15" s="21">
        <f ca="1" t="shared" si="1"/>
        <v>63</v>
      </c>
      <c r="I15" s="17" t="s">
        <v>535</v>
      </c>
      <c r="J15" s="16" t="s">
        <v>12</v>
      </c>
      <c r="K15" s="17" t="s">
        <v>536</v>
      </c>
      <c r="L15" s="18">
        <v>13937436212</v>
      </c>
      <c r="M15" s="17"/>
    </row>
    <row r="16" s="1" customFormat="1" ht="23" customHeight="1" spans="1:13">
      <c r="A16" s="10" t="s">
        <v>66</v>
      </c>
      <c r="B16" s="13" t="s">
        <v>49</v>
      </c>
      <c r="C16" s="13" t="str">
        <f t="shared" si="0"/>
        <v>男</v>
      </c>
      <c r="D16" s="11">
        <f>DATE(MID(F16,7,VLOOKUP(LEN(F16),{15,2;18,4},2,0)),MID(F16,VLOOKUP(LEN(F16),{15,9;18,11},2,0),2),MID(F16,VLOOKUP(LEN(F16),{15,11;18,13},2,0),2))</f>
        <v>39244</v>
      </c>
      <c r="E16" s="38" t="s">
        <v>537</v>
      </c>
      <c r="F16" s="38" t="s">
        <v>538</v>
      </c>
      <c r="G16" s="15"/>
      <c r="H16" s="15">
        <f ca="1" t="shared" si="1"/>
        <v>18</v>
      </c>
      <c r="I16" s="15" t="s">
        <v>11</v>
      </c>
      <c r="J16" s="10" t="s">
        <v>12</v>
      </c>
      <c r="K16" s="12" t="s">
        <v>51</v>
      </c>
      <c r="L16" s="13">
        <v>13937470889</v>
      </c>
      <c r="M16" s="12"/>
    </row>
    <row r="17" s="1" customFormat="1" ht="23" customHeight="1" spans="1:13">
      <c r="A17" s="10" t="s">
        <v>71</v>
      </c>
      <c r="B17" s="13" t="s">
        <v>53</v>
      </c>
      <c r="C17" s="13" t="str">
        <f t="shared" si="0"/>
        <v>女</v>
      </c>
      <c r="D17" s="11">
        <f>DATE(MID(F17,7,VLOOKUP(LEN(F17),{15,2;18,4},2,0)),MID(F17,VLOOKUP(LEN(F17),{15,9;18,11},2,0),2),MID(F17,VLOOKUP(LEN(F17),{15,11;18,13},2,0),2))</f>
        <v>29677</v>
      </c>
      <c r="E17" s="38" t="s">
        <v>539</v>
      </c>
      <c r="F17" s="38" t="s">
        <v>540</v>
      </c>
      <c r="G17" s="15"/>
      <c r="H17" s="15">
        <f ca="1" t="shared" si="1"/>
        <v>44</v>
      </c>
      <c r="I17" s="12" t="s">
        <v>11</v>
      </c>
      <c r="J17" s="10" t="s">
        <v>12</v>
      </c>
      <c r="K17" s="12" t="s">
        <v>55</v>
      </c>
      <c r="L17" s="13">
        <v>15803746201</v>
      </c>
      <c r="M17" s="12"/>
    </row>
    <row r="18" s="1" customFormat="1" ht="23" customHeight="1" spans="1:13">
      <c r="A18" s="10" t="s">
        <v>75</v>
      </c>
      <c r="B18" s="13" t="s">
        <v>57</v>
      </c>
      <c r="C18" s="13" t="str">
        <f t="shared" si="0"/>
        <v>男</v>
      </c>
      <c r="D18" s="11">
        <f>DATE(MID(F18,7,VLOOKUP(LEN(F18),{15,2;18,4},2,0)),MID(F18,VLOOKUP(LEN(F18),{15,9;18,11},2,0),2),MID(F18,VLOOKUP(LEN(F18),{15,11;18,13},2,0),2))</f>
        <v>25504</v>
      </c>
      <c r="E18" s="38" t="s">
        <v>541</v>
      </c>
      <c r="F18" s="38" t="s">
        <v>542</v>
      </c>
      <c r="H18" s="15">
        <f ca="1" t="shared" si="1"/>
        <v>55</v>
      </c>
      <c r="I18" s="12" t="s">
        <v>59</v>
      </c>
      <c r="J18" s="10" t="s">
        <v>12</v>
      </c>
      <c r="K18" s="12" t="s">
        <v>60</v>
      </c>
      <c r="L18" s="13">
        <v>13460513337</v>
      </c>
      <c r="M18" s="12"/>
    </row>
    <row r="19" s="1" customFormat="1" ht="23" customHeight="1" spans="1:13">
      <c r="A19" s="10" t="s">
        <v>78</v>
      </c>
      <c r="B19" s="13" t="s">
        <v>62</v>
      </c>
      <c r="C19" s="13" t="str">
        <f t="shared" si="0"/>
        <v>男</v>
      </c>
      <c r="D19" s="11">
        <f>DATE(MID(F19,7,VLOOKUP(LEN(F19),{15,2;18,4},2,0)),MID(F19,VLOOKUP(LEN(F19),{15,9;18,11},2,0),2),MID(F19,VLOOKUP(LEN(F19),{15,11;18,13},2,0),2))</f>
        <v>24394</v>
      </c>
      <c r="E19" s="38" t="s">
        <v>543</v>
      </c>
      <c r="F19" s="38" t="s">
        <v>544</v>
      </c>
      <c r="G19" s="15"/>
      <c r="H19" s="15">
        <f ca="1" t="shared" si="1"/>
        <v>59</v>
      </c>
      <c r="I19" s="12" t="s">
        <v>64</v>
      </c>
      <c r="J19" s="10" t="s">
        <v>12</v>
      </c>
      <c r="K19" s="12" t="s">
        <v>65</v>
      </c>
      <c r="L19" s="13">
        <v>13569456901</v>
      </c>
      <c r="M19" s="12"/>
    </row>
    <row r="20" s="1" customFormat="1" ht="23" customHeight="1" spans="1:13">
      <c r="A20" s="10" t="s">
        <v>81</v>
      </c>
      <c r="B20" s="13" t="s">
        <v>67</v>
      </c>
      <c r="C20" s="13" t="str">
        <f t="shared" si="0"/>
        <v>男</v>
      </c>
      <c r="D20" s="11">
        <f>DATE(MID(F20,7,VLOOKUP(LEN(F20),{15,2;18,4},2,0)),MID(F20,VLOOKUP(LEN(F20),{15,9;18,11},2,0),2),MID(F20,VLOOKUP(LEN(F20),{15,11;18,13},2,0),2))</f>
        <v>26100</v>
      </c>
      <c r="E20" s="38" t="s">
        <v>545</v>
      </c>
      <c r="F20" s="38" t="s">
        <v>546</v>
      </c>
      <c r="G20" s="15"/>
      <c r="H20" s="15">
        <f ca="1" t="shared" si="1"/>
        <v>54</v>
      </c>
      <c r="I20" s="12" t="s">
        <v>69</v>
      </c>
      <c r="J20" s="10" t="s">
        <v>12</v>
      </c>
      <c r="K20" s="12" t="s">
        <v>70</v>
      </c>
      <c r="L20" s="13">
        <v>13782334813</v>
      </c>
      <c r="M20" s="12"/>
    </row>
    <row r="21" s="1" customFormat="1" ht="23" customHeight="1" spans="1:13">
      <c r="A21" s="10" t="s">
        <v>85</v>
      </c>
      <c r="B21" s="13" t="s">
        <v>72</v>
      </c>
      <c r="C21" s="13" t="str">
        <f t="shared" si="0"/>
        <v>男</v>
      </c>
      <c r="D21" s="11">
        <f>DATE(MID(F21,7,VLOOKUP(LEN(F21),{15,2;18,4},2,0)),MID(F21,VLOOKUP(LEN(F21),{15,9;18,11},2,0),2),MID(F21,VLOOKUP(LEN(F21),{15,11;18,13},2,0),2))</f>
        <v>25195</v>
      </c>
      <c r="E21" s="38" t="s">
        <v>547</v>
      </c>
      <c r="F21" s="38" t="s">
        <v>548</v>
      </c>
      <c r="G21" s="15"/>
      <c r="H21" s="15">
        <f ca="1" t="shared" si="1"/>
        <v>56</v>
      </c>
      <c r="I21" s="12" t="s">
        <v>11</v>
      </c>
      <c r="J21" s="10" t="s">
        <v>12</v>
      </c>
      <c r="K21" s="12" t="s">
        <v>74</v>
      </c>
      <c r="L21" s="13">
        <v>15993620293</v>
      </c>
      <c r="M21" s="12"/>
    </row>
    <row r="22" s="1" customFormat="1" ht="23" customHeight="1" spans="1:13">
      <c r="A22" s="10" t="s">
        <v>89</v>
      </c>
      <c r="B22" s="12" t="s">
        <v>76</v>
      </c>
      <c r="C22" s="13" t="str">
        <f t="shared" si="0"/>
        <v>男</v>
      </c>
      <c r="D22" s="11">
        <f>DATE(MID(F22,7,VLOOKUP(LEN(F22),{15,2;18,4},2,0)),MID(F22,VLOOKUP(LEN(F22),{15,9;18,11},2,0),2),MID(F22,VLOOKUP(LEN(F22),{15,11;18,13},2,0),2))</f>
        <v>25538</v>
      </c>
      <c r="E22" s="12" t="s">
        <v>549</v>
      </c>
      <c r="F22" s="12" t="s">
        <v>550</v>
      </c>
      <c r="G22" s="15"/>
      <c r="H22" s="15">
        <f ca="1" t="shared" si="1"/>
        <v>55</v>
      </c>
      <c r="I22" s="12" t="s">
        <v>22</v>
      </c>
      <c r="J22" s="10" t="s">
        <v>12</v>
      </c>
      <c r="K22" s="12" t="s">
        <v>74</v>
      </c>
      <c r="L22" s="12">
        <v>15037460413</v>
      </c>
      <c r="M22" s="12"/>
    </row>
    <row r="23" ht="23" customHeight="1" spans="1:13">
      <c r="A23" s="10" t="s">
        <v>93</v>
      </c>
      <c r="B23" s="12" t="s">
        <v>79</v>
      </c>
      <c r="C23" s="13" t="str">
        <f t="shared" si="0"/>
        <v>男</v>
      </c>
      <c r="D23" s="11">
        <f>DATE(MID(F23,7,VLOOKUP(LEN(F23),{15,2;18,4},2,0)),MID(F23,VLOOKUP(LEN(F23),{15,9;18,11},2,0),2),MID(F23,VLOOKUP(LEN(F23),{15,11;18,13},2,0),2))</f>
        <v>25923</v>
      </c>
      <c r="E23" s="39" t="s">
        <v>551</v>
      </c>
      <c r="F23" s="39" t="s">
        <v>552</v>
      </c>
      <c r="G23" s="15"/>
      <c r="H23" s="15">
        <f ca="1" t="shared" si="1"/>
        <v>54</v>
      </c>
      <c r="I23" s="12" t="s">
        <v>22</v>
      </c>
      <c r="J23" s="10" t="s">
        <v>12</v>
      </c>
      <c r="K23" s="12" t="s">
        <v>74</v>
      </c>
      <c r="L23" s="12">
        <v>15037460413</v>
      </c>
      <c r="M23" s="12"/>
    </row>
    <row r="24" ht="23" customHeight="1" spans="1:13">
      <c r="A24" s="10" t="s">
        <v>97</v>
      </c>
      <c r="B24" s="12" t="s">
        <v>82</v>
      </c>
      <c r="C24" s="13" t="str">
        <f t="shared" si="0"/>
        <v>男</v>
      </c>
      <c r="D24" s="11">
        <f>DATE(MID(F24,7,VLOOKUP(LEN(F24),{15,2;18,4},2,0)),MID(F24,VLOOKUP(LEN(F24),{15,9;18,11},2,0),2),MID(F24,VLOOKUP(LEN(F24),{15,11;18,13},2,0),2))</f>
        <v>27618</v>
      </c>
      <c r="E24" s="39" t="s">
        <v>553</v>
      </c>
      <c r="F24" s="39" t="s">
        <v>554</v>
      </c>
      <c r="G24" s="15"/>
      <c r="H24" s="15">
        <f ca="1" t="shared" si="1"/>
        <v>50</v>
      </c>
      <c r="I24" s="12" t="s">
        <v>22</v>
      </c>
      <c r="J24" s="10" t="s">
        <v>12</v>
      </c>
      <c r="K24" s="12" t="s">
        <v>84</v>
      </c>
      <c r="L24" s="12">
        <v>13243359150</v>
      </c>
      <c r="M24" s="12"/>
    </row>
    <row r="25" ht="23" customHeight="1" spans="1:13">
      <c r="A25" s="10" t="s">
        <v>101</v>
      </c>
      <c r="B25" s="12" t="s">
        <v>86</v>
      </c>
      <c r="C25" s="13" t="str">
        <f t="shared" si="0"/>
        <v>男</v>
      </c>
      <c r="D25" s="11">
        <f>DATE(MID(F25,7,VLOOKUP(LEN(F25),{15,2;18,4},2,0)),MID(F25,VLOOKUP(LEN(F25),{15,9;18,11},2,0),2),MID(F25,VLOOKUP(LEN(F25),{15,11;18,13},2,0),2))</f>
        <v>30102</v>
      </c>
      <c r="E25" s="39" t="s">
        <v>555</v>
      </c>
      <c r="F25" s="39" t="s">
        <v>556</v>
      </c>
      <c r="G25" s="15"/>
      <c r="H25" s="15">
        <f ca="1" t="shared" si="1"/>
        <v>43</v>
      </c>
      <c r="I25" s="12" t="s">
        <v>22</v>
      </c>
      <c r="J25" s="10" t="s">
        <v>12</v>
      </c>
      <c r="K25" s="12" t="s">
        <v>88</v>
      </c>
      <c r="L25" s="12">
        <v>15038917660</v>
      </c>
      <c r="M25" s="12"/>
    </row>
    <row r="26" ht="23" customHeight="1" spans="1:13">
      <c r="A26" s="10" t="s">
        <v>105</v>
      </c>
      <c r="B26" s="12" t="s">
        <v>90</v>
      </c>
      <c r="C26" s="13" t="str">
        <f t="shared" si="0"/>
        <v>男</v>
      </c>
      <c r="D26" s="11">
        <f>DATE(MID(F26,7,VLOOKUP(LEN(F26),{15,2;18,4},2,0)),MID(F26,VLOOKUP(LEN(F26),{15,9;18,11},2,0),2),MID(F26,VLOOKUP(LEN(F26),{15,11;18,13},2,0),2))</f>
        <v>25039</v>
      </c>
      <c r="E26" s="39" t="s">
        <v>557</v>
      </c>
      <c r="F26" s="39" t="s">
        <v>558</v>
      </c>
      <c r="G26" s="15"/>
      <c r="H26" s="15">
        <f ca="1" t="shared" si="1"/>
        <v>57</v>
      </c>
      <c r="I26" s="12" t="s">
        <v>22</v>
      </c>
      <c r="J26" s="10" t="s">
        <v>12</v>
      </c>
      <c r="K26" s="12" t="s">
        <v>92</v>
      </c>
      <c r="L26" s="12">
        <v>13569905345</v>
      </c>
      <c r="M26" s="12"/>
    </row>
    <row r="27" s="4" customFormat="1" ht="23" customHeight="1" spans="1:13">
      <c r="A27" s="10" t="s">
        <v>109</v>
      </c>
      <c r="B27" s="12" t="s">
        <v>94</v>
      </c>
      <c r="C27" s="13" t="str">
        <f t="shared" si="0"/>
        <v>男</v>
      </c>
      <c r="D27" s="11">
        <f>DATE(MID(F27,7,VLOOKUP(LEN(F27),{15,2;18,4},2,0)),MID(F27,VLOOKUP(LEN(F27),{15,9;18,11},2,0),2),MID(F27,VLOOKUP(LEN(F27),{15,11;18,13},2,0),2))</f>
        <v>25101</v>
      </c>
      <c r="E27" s="39" t="s">
        <v>559</v>
      </c>
      <c r="F27" s="39" t="s">
        <v>560</v>
      </c>
      <c r="G27" s="12"/>
      <c r="H27" s="15">
        <f ca="1" t="shared" si="1"/>
        <v>57</v>
      </c>
      <c r="I27" s="12" t="s">
        <v>22</v>
      </c>
      <c r="J27" s="10" t="s">
        <v>12</v>
      </c>
      <c r="K27" s="12" t="s">
        <v>96</v>
      </c>
      <c r="L27" s="12">
        <v>18768834381</v>
      </c>
      <c r="M27" s="12"/>
    </row>
    <row r="28" s="5" customFormat="1" ht="23" customHeight="1" spans="1:13">
      <c r="A28" s="16" t="s">
        <v>113</v>
      </c>
      <c r="B28" s="17" t="s">
        <v>561</v>
      </c>
      <c r="C28" s="18" t="str">
        <f t="shared" si="0"/>
        <v>女</v>
      </c>
      <c r="D28" s="19">
        <f>DATE(MID(F28,7,VLOOKUP(LEN(F28),{15,2;18,4},2,0)),MID(F28,VLOOKUP(LEN(F28),{15,9;18,11},2,0),2),MID(F28,VLOOKUP(LEN(F28),{15,11;18,13},2,0),2))</f>
        <v>25576</v>
      </c>
      <c r="E28" s="40" t="s">
        <v>562</v>
      </c>
      <c r="F28" s="40" t="s">
        <v>563</v>
      </c>
      <c r="G28" s="17"/>
      <c r="H28" s="21">
        <f ca="1" t="shared" si="1"/>
        <v>55</v>
      </c>
      <c r="I28" s="17" t="s">
        <v>564</v>
      </c>
      <c r="J28" s="16" t="s">
        <v>12</v>
      </c>
      <c r="K28" s="17" t="s">
        <v>96</v>
      </c>
      <c r="L28" s="17">
        <v>18768834381</v>
      </c>
      <c r="M28" s="17"/>
    </row>
    <row r="29" s="5" customFormat="1" ht="23" customHeight="1" spans="1:13">
      <c r="A29" s="16" t="s">
        <v>117</v>
      </c>
      <c r="B29" s="17" t="s">
        <v>565</v>
      </c>
      <c r="C29" s="18" t="str">
        <f t="shared" si="0"/>
        <v>男</v>
      </c>
      <c r="D29" s="19">
        <f>DATE(MID(F29,7,VLOOKUP(LEN(F29),{15,2;18,4},2,0)),MID(F29,VLOOKUP(LEN(F29),{15,9;18,11},2,0),2),MID(F29,VLOOKUP(LEN(F29),{15,11;18,13},2,0),2))</f>
        <v>31968</v>
      </c>
      <c r="E29" s="40" t="s">
        <v>566</v>
      </c>
      <c r="F29" s="40" t="s">
        <v>567</v>
      </c>
      <c r="G29" s="17"/>
      <c r="H29" s="21">
        <f ca="1" t="shared" si="1"/>
        <v>38</v>
      </c>
      <c r="I29" s="17" t="s">
        <v>17</v>
      </c>
      <c r="J29" s="16" t="s">
        <v>12</v>
      </c>
      <c r="K29" s="17" t="s">
        <v>568</v>
      </c>
      <c r="L29" s="17">
        <v>13733604901</v>
      </c>
      <c r="M29" s="17"/>
    </row>
    <row r="30" s="4" customFormat="1" ht="23" customHeight="1" spans="1:13">
      <c r="A30" s="10" t="s">
        <v>121</v>
      </c>
      <c r="B30" s="12" t="s">
        <v>98</v>
      </c>
      <c r="C30" s="13" t="str">
        <f t="shared" si="0"/>
        <v>女</v>
      </c>
      <c r="D30" s="11">
        <f>DATE(MID(F30,7,VLOOKUP(LEN(F30),{15,2;18,4},2,0)),MID(F30,VLOOKUP(LEN(F30),{15,9;18,11},2,0),2),MID(F30,VLOOKUP(LEN(F30),{15,11;18,13},2,0),2))</f>
        <v>26854</v>
      </c>
      <c r="E30" s="39" t="s">
        <v>569</v>
      </c>
      <c r="F30" s="39" t="s">
        <v>570</v>
      </c>
      <c r="G30" s="12"/>
      <c r="H30" s="15">
        <f ca="1" t="shared" si="1"/>
        <v>52</v>
      </c>
      <c r="I30" s="12" t="s">
        <v>11</v>
      </c>
      <c r="J30" s="10" t="s">
        <v>12</v>
      </c>
      <c r="K30" s="12" t="s">
        <v>100</v>
      </c>
      <c r="L30" s="12">
        <v>15936381392</v>
      </c>
      <c r="M30" s="12"/>
    </row>
    <row r="31" s="5" customFormat="1" ht="23" customHeight="1" spans="1:13">
      <c r="A31" s="16" t="s">
        <v>125</v>
      </c>
      <c r="B31" s="17" t="s">
        <v>571</v>
      </c>
      <c r="C31" s="18" t="str">
        <f t="shared" si="0"/>
        <v>男</v>
      </c>
      <c r="D31" s="19">
        <f>DATE(MID(F31,7,VLOOKUP(LEN(F31),{15,2;18,4},2,0)),MID(F31,VLOOKUP(LEN(F31),{15,9;18,11},2,0),2),MID(F31,VLOOKUP(LEN(F31),{15,11;18,13},2,0),2))</f>
        <v>28136</v>
      </c>
      <c r="E31" s="40" t="s">
        <v>572</v>
      </c>
      <c r="F31" s="40" t="s">
        <v>573</v>
      </c>
      <c r="G31" s="17"/>
      <c r="H31" s="21">
        <f ca="1" t="shared" si="1"/>
        <v>48</v>
      </c>
      <c r="I31" s="17" t="s">
        <v>506</v>
      </c>
      <c r="J31" s="16" t="s">
        <v>12</v>
      </c>
      <c r="K31" s="17" t="s">
        <v>574</v>
      </c>
      <c r="L31" s="17">
        <v>13080153111</v>
      </c>
      <c r="M31" s="17"/>
    </row>
    <row r="32" s="4" customFormat="1" ht="23" customHeight="1" spans="1:13">
      <c r="A32" s="10" t="s">
        <v>129</v>
      </c>
      <c r="B32" s="12" t="s">
        <v>102</v>
      </c>
      <c r="C32" s="13" t="str">
        <f t="shared" si="0"/>
        <v>男</v>
      </c>
      <c r="D32" s="11">
        <f>DATE(MID(F32,7,VLOOKUP(LEN(F32),{15,2;18,4},2,0)),MID(F32,VLOOKUP(LEN(F32),{15,9;18,11},2,0),2),MID(F32,VLOOKUP(LEN(F32),{15,11;18,13},2,0),2))</f>
        <v>25514</v>
      </c>
      <c r="E32" s="39" t="s">
        <v>575</v>
      </c>
      <c r="F32" s="39" t="s">
        <v>576</v>
      </c>
      <c r="G32" s="12"/>
      <c r="H32" s="15">
        <f ca="1" t="shared" si="1"/>
        <v>55</v>
      </c>
      <c r="I32" s="12" t="s">
        <v>22</v>
      </c>
      <c r="J32" s="10" t="s">
        <v>12</v>
      </c>
      <c r="K32" s="12" t="s">
        <v>104</v>
      </c>
      <c r="L32" s="12">
        <v>13733656373</v>
      </c>
      <c r="M32" s="12"/>
    </row>
    <row r="33" s="4" customFormat="1" ht="23" customHeight="1" spans="1:13">
      <c r="A33" s="10" t="s">
        <v>133</v>
      </c>
      <c r="B33" s="12" t="s">
        <v>106</v>
      </c>
      <c r="C33" s="13" t="str">
        <f t="shared" si="0"/>
        <v>男</v>
      </c>
      <c r="D33" s="11">
        <f>DATE(MID(F33,7,VLOOKUP(LEN(F33),{15,2;18,4},2,0)),MID(F33,VLOOKUP(LEN(F33),{15,9;18,11},2,0),2),MID(F33,VLOOKUP(LEN(F33),{15,11;18,13},2,0),2))</f>
        <v>26637</v>
      </c>
      <c r="E33" s="12" t="s">
        <v>577</v>
      </c>
      <c r="F33" s="12" t="s">
        <v>578</v>
      </c>
      <c r="G33" s="12"/>
      <c r="H33" s="15">
        <f ca="1" t="shared" si="1"/>
        <v>52</v>
      </c>
      <c r="I33" s="12" t="s">
        <v>11</v>
      </c>
      <c r="J33" s="10" t="s">
        <v>12</v>
      </c>
      <c r="K33" s="12" t="s">
        <v>108</v>
      </c>
      <c r="L33" s="12">
        <v>15037439281</v>
      </c>
      <c r="M33" s="12"/>
    </row>
    <row r="34" s="4" customFormat="1" ht="23" customHeight="1" spans="1:13">
      <c r="A34" s="10" t="s">
        <v>137</v>
      </c>
      <c r="B34" s="12" t="s">
        <v>110</v>
      </c>
      <c r="C34" s="13" t="str">
        <f t="shared" si="0"/>
        <v>男</v>
      </c>
      <c r="D34" s="11">
        <f>DATE(MID(F34,7,VLOOKUP(LEN(F34),{15,2;18,4},2,0)),MID(F34,VLOOKUP(LEN(F34),{15,9;18,11},2,0),2),MID(F34,VLOOKUP(LEN(F34),{15,11;18,13},2,0),2))</f>
        <v>24472</v>
      </c>
      <c r="E34" s="39" t="s">
        <v>579</v>
      </c>
      <c r="F34" s="39" t="s">
        <v>580</v>
      </c>
      <c r="G34" s="12"/>
      <c r="H34" s="15">
        <f ca="1" t="shared" si="1"/>
        <v>58</v>
      </c>
      <c r="I34" s="12" t="s">
        <v>11</v>
      </c>
      <c r="J34" s="10" t="s">
        <v>12</v>
      </c>
      <c r="K34" s="12" t="s">
        <v>112</v>
      </c>
      <c r="L34" s="12">
        <v>13837418843</v>
      </c>
      <c r="M34" s="12"/>
    </row>
    <row r="35" s="5" customFormat="1" ht="23" customHeight="1" spans="1:13">
      <c r="A35" s="16" t="s">
        <v>140</v>
      </c>
      <c r="B35" s="17" t="s">
        <v>581</v>
      </c>
      <c r="C35" s="18" t="str">
        <f t="shared" si="0"/>
        <v>男</v>
      </c>
      <c r="D35" s="19">
        <f>DATE(MID(F35,7,VLOOKUP(LEN(F35),{15,2;18,4},2,0)),MID(F35,VLOOKUP(LEN(F35),{15,9;18,11},2,0),2),MID(F35,VLOOKUP(LEN(F35),{15,11;18,13},2,0),2))</f>
        <v>25925</v>
      </c>
      <c r="E35" s="40" t="s">
        <v>582</v>
      </c>
      <c r="F35" s="40" t="s">
        <v>583</v>
      </c>
      <c r="G35" s="17"/>
      <c r="H35" s="21">
        <f ca="1" t="shared" si="1"/>
        <v>54</v>
      </c>
      <c r="I35" s="17" t="s">
        <v>584</v>
      </c>
      <c r="J35" s="16" t="s">
        <v>12</v>
      </c>
      <c r="K35" s="17" t="s">
        <v>585</v>
      </c>
      <c r="L35" s="17">
        <v>13837405397</v>
      </c>
      <c r="M35" s="17"/>
    </row>
    <row r="36" s="4" customFormat="1" ht="23" customHeight="1" spans="1:13">
      <c r="A36" s="10" t="s">
        <v>144</v>
      </c>
      <c r="B36" s="12" t="s">
        <v>114</v>
      </c>
      <c r="C36" s="13" t="str">
        <f t="shared" si="0"/>
        <v>男</v>
      </c>
      <c r="D36" s="11">
        <f>DATE(MID(F36,7,VLOOKUP(LEN(F36),{15,2;18,4},2,0)),MID(F36,VLOOKUP(LEN(F36),{15,9;18,11},2,0),2),MID(F36,VLOOKUP(LEN(F36),{15,11;18,13},2,0),2))</f>
        <v>27696</v>
      </c>
      <c r="E36" s="39" t="s">
        <v>586</v>
      </c>
      <c r="F36" s="39" t="s">
        <v>587</v>
      </c>
      <c r="G36" s="12"/>
      <c r="H36" s="15">
        <f ca="1" t="shared" si="1"/>
        <v>49</v>
      </c>
      <c r="I36" s="12" t="s">
        <v>22</v>
      </c>
      <c r="J36" s="10" t="s">
        <v>12</v>
      </c>
      <c r="K36" s="12" t="s">
        <v>116</v>
      </c>
      <c r="L36" s="12">
        <v>13837427394</v>
      </c>
      <c r="M36" s="12"/>
    </row>
    <row r="37" s="5" customFormat="1" ht="23" customHeight="1" spans="1:13">
      <c r="A37" s="16" t="s">
        <v>148</v>
      </c>
      <c r="B37" s="17" t="s">
        <v>368</v>
      </c>
      <c r="C37" s="18" t="str">
        <f t="shared" si="0"/>
        <v>女</v>
      </c>
      <c r="D37" s="19">
        <f>DATE(MID(F37,7,VLOOKUP(LEN(F37),{15,2;18,4},2,0)),MID(F37,VLOOKUP(LEN(F37),{15,9;18,11},2,0),2),MID(F37,VLOOKUP(LEN(F37),{15,11;18,13},2,0),2))</f>
        <v>30152</v>
      </c>
      <c r="E37" s="40" t="s">
        <v>588</v>
      </c>
      <c r="F37" s="40" t="s">
        <v>589</v>
      </c>
      <c r="G37" s="17"/>
      <c r="H37" s="21">
        <f ca="1" t="shared" si="1"/>
        <v>43</v>
      </c>
      <c r="I37" s="17" t="s">
        <v>17</v>
      </c>
      <c r="J37" s="16" t="s">
        <v>12</v>
      </c>
      <c r="K37" s="17" t="s">
        <v>116</v>
      </c>
      <c r="L37" s="17">
        <v>13837427394</v>
      </c>
      <c r="M37" s="17"/>
    </row>
    <row r="38" s="4" customFormat="1" ht="23" customHeight="1" spans="1:13">
      <c r="A38" s="10" t="s">
        <v>152</v>
      </c>
      <c r="B38" s="12" t="s">
        <v>118</v>
      </c>
      <c r="C38" s="13" t="str">
        <f t="shared" si="0"/>
        <v>女</v>
      </c>
      <c r="D38" s="11">
        <f>DATE(MID(F38,7,VLOOKUP(LEN(F38),{15,2;18,4},2,0)),MID(F38,VLOOKUP(LEN(F38),{15,9;18,11},2,0),2),MID(F38,VLOOKUP(LEN(F38),{15,11;18,13},2,0),2))</f>
        <v>28751</v>
      </c>
      <c r="E38" s="12" t="s">
        <v>590</v>
      </c>
      <c r="F38" s="12" t="s">
        <v>591</v>
      </c>
      <c r="G38" s="12"/>
      <c r="H38" s="15">
        <f ca="1" t="shared" si="1"/>
        <v>47</v>
      </c>
      <c r="I38" s="12" t="s">
        <v>11</v>
      </c>
      <c r="J38" s="10" t="s">
        <v>12</v>
      </c>
      <c r="K38" s="12" t="s">
        <v>120</v>
      </c>
      <c r="L38" s="12">
        <v>15090297604</v>
      </c>
      <c r="M38" s="12"/>
    </row>
  </sheetData>
  <autoFilter xmlns:etc="http://www.wps.cn/officeDocument/2017/etCustomData" ref="A1:N38" etc:filterBottomFollowUsedRange="0">
    <extLst/>
  </autoFilter>
  <mergeCells count="1">
    <mergeCell ref="A1:M1"/>
  </mergeCells>
  <pageMargins left="0.590277777777778" right="0.590277777777778" top="0.393055555555556" bottom="0.393055555555556" header="0.786805555555556" footer="0.5"/>
  <pageSetup paperSize="9" scale="5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原始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飘在天空的城</cp:lastModifiedBy>
  <dcterms:created xsi:type="dcterms:W3CDTF">2023-04-06T03:08:00Z</dcterms:created>
  <dcterms:modified xsi:type="dcterms:W3CDTF">2025-10-16T02:38:39Z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D9DFE1BD4B9D4BCA82FCFF1346D93FA4_13</vt:lpwstr>
  </property>
  <property fmtid="{D5CDD505-2E9C-101B-9397-08002B2CF9AE}" pid="3" name="KSOProductBuildVer">
    <vt:lpwstr>2052-12.1.0.22529</vt:lpwstr>
  </property>
</Properties>
</file>