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3.5日慈善捐款入账明细" sheetId="1" r:id="rId1"/>
  </sheets>
  <calcPr calcId="144525"/>
</workbook>
</file>

<file path=xl/sharedStrings.xml><?xml version="1.0" encoding="utf-8"?>
<sst xmlns="http://schemas.openxmlformats.org/spreadsheetml/2006/main" count="156" uniqueCount="144">
  <si>
    <r>
      <t xml:space="preserve">                                            </t>
    </r>
    <r>
      <rPr>
        <sz val="14"/>
        <rFont val="宋体"/>
        <charset val="134"/>
      </rPr>
      <t>长 葛 市 慈 善 总 会 公 告</t>
    </r>
    <r>
      <rPr>
        <sz val="12"/>
        <rFont val="宋体"/>
        <charset val="134"/>
      </rPr>
      <t xml:space="preserve">
                                                      </t>
    </r>
    <r>
      <rPr>
        <sz val="14"/>
        <rFont val="宋体"/>
        <charset val="134"/>
      </rPr>
      <t>第 二 号</t>
    </r>
    <r>
      <rPr>
        <sz val="12"/>
        <rFont val="宋体"/>
        <charset val="134"/>
      </rPr>
      <t xml:space="preserve">
       </t>
    </r>
    <r>
      <rPr>
        <sz val="11"/>
        <rFont val="宋体"/>
        <charset val="134"/>
      </rPr>
      <t>长葛市“10月17日扶贫日”慈善捐助活动受到各界的积极响应，截止10 月 31 日全市认捐单位共计130个，认捐金额 211.46  万元，   实际到帐210.11146 万元。现将市直各单位、各镇（办）慈善捐款情况公告如下以示表彰（单位名称不分先后），敬请社会各界支持和监督，
监督电话：7016585。</t>
    </r>
  </si>
  <si>
    <t>市直单位捐款明细</t>
  </si>
  <si>
    <t>镇、办捐款汇总</t>
  </si>
  <si>
    <t>序
号</t>
  </si>
  <si>
    <t>单位名称</t>
  </si>
  <si>
    <t>认捐金额</t>
  </si>
  <si>
    <t>转入慈善
账户金额</t>
  </si>
  <si>
    <t>序号</t>
  </si>
  <si>
    <t>名称</t>
  </si>
  <si>
    <t>差额</t>
  </si>
  <si>
    <t>市市委办</t>
  </si>
  <si>
    <t>市民政局</t>
  </si>
  <si>
    <t>董村镇</t>
  </si>
  <si>
    <t>体育发展中心</t>
  </si>
  <si>
    <t>市直工委</t>
  </si>
  <si>
    <t>佛耳湖镇</t>
  </si>
  <si>
    <t>市人武部</t>
  </si>
  <si>
    <t>市总工会</t>
  </si>
  <si>
    <t>增福镇</t>
  </si>
  <si>
    <t>市政法委</t>
  </si>
  <si>
    <t>团市委</t>
  </si>
  <si>
    <t>后河镇</t>
  </si>
  <si>
    <t>市巡察办</t>
  </si>
  <si>
    <t>市统战部</t>
  </si>
  <si>
    <t>坡胡镇</t>
  </si>
  <si>
    <t>市公安局</t>
  </si>
  <si>
    <t>市妇联</t>
  </si>
  <si>
    <t>石固镇</t>
  </si>
  <si>
    <t>市检察院</t>
  </si>
  <si>
    <t>市台办</t>
  </si>
  <si>
    <t>和尚桥镇</t>
  </si>
  <si>
    <t>市法院</t>
  </si>
  <si>
    <t>市民族宗教局</t>
  </si>
  <si>
    <t>老城镇</t>
  </si>
  <si>
    <t>市委党校</t>
  </si>
  <si>
    <t>市史志办</t>
  </si>
  <si>
    <t>大周镇</t>
  </si>
  <si>
    <t>市审计局</t>
  </si>
  <si>
    <t>市科协</t>
  </si>
  <si>
    <t>石象镇</t>
  </si>
  <si>
    <t>市统计局</t>
  </si>
  <si>
    <t>市科技和工信局</t>
  </si>
  <si>
    <t>古桥镇</t>
  </si>
  <si>
    <t>市委组织部</t>
  </si>
  <si>
    <t>市党史研究室</t>
  </si>
  <si>
    <t>南席镇</t>
  </si>
  <si>
    <t>市人大机关</t>
  </si>
  <si>
    <t>市文联</t>
  </si>
  <si>
    <t>长社办</t>
  </si>
  <si>
    <t>市政府办</t>
  </si>
  <si>
    <t>市老干部局</t>
  </si>
  <si>
    <t>建设办</t>
  </si>
  <si>
    <t>市委宣传部</t>
  </si>
  <si>
    <t>市统计局调查队</t>
  </si>
  <si>
    <t>金桥办</t>
  </si>
  <si>
    <t>市政协机关</t>
  </si>
  <si>
    <t>市司法局</t>
  </si>
  <si>
    <t>长兴办</t>
  </si>
  <si>
    <t>市纪委监委</t>
  </si>
  <si>
    <t>市经济技术学校</t>
  </si>
  <si>
    <t>合计</t>
  </si>
  <si>
    <t>市发改委</t>
  </si>
  <si>
    <t>市粮食局</t>
  </si>
  <si>
    <t>市编办</t>
  </si>
  <si>
    <t>市大周产业集聚区</t>
  </si>
  <si>
    <t>金融、通讯业捐款汇总</t>
  </si>
  <si>
    <t>市机关事务管理局</t>
  </si>
  <si>
    <t>市场发展服务中心</t>
  </si>
  <si>
    <t>市人防办</t>
  </si>
  <si>
    <t>市物资局</t>
  </si>
  <si>
    <t>市供销社</t>
  </si>
  <si>
    <t>市烟草局</t>
  </si>
  <si>
    <t>市不动产登记中心</t>
  </si>
  <si>
    <t>市商业局</t>
  </si>
  <si>
    <t>民生银行</t>
  </si>
  <si>
    <t>市林业发展中心</t>
  </si>
  <si>
    <t>市南水北调办</t>
  </si>
  <si>
    <t>轩辕银行</t>
  </si>
  <si>
    <t>市文广旅游局</t>
  </si>
  <si>
    <t>市工商联</t>
  </si>
  <si>
    <t>人行</t>
  </si>
  <si>
    <t>市城市规划局</t>
  </si>
  <si>
    <t>市档案馆</t>
  </si>
  <si>
    <t>洛阳银行</t>
  </si>
  <si>
    <t>市税务局</t>
  </si>
  <si>
    <t>市新华书店</t>
  </si>
  <si>
    <t>光大银行</t>
  </si>
  <si>
    <t>市公路局</t>
  </si>
  <si>
    <t>市数字经济企业发展促进会</t>
  </si>
  <si>
    <t>中原银行</t>
  </si>
  <si>
    <t>市气象局</t>
  </si>
  <si>
    <t>中国邮政</t>
  </si>
  <si>
    <t>邮储银行</t>
  </si>
  <si>
    <t>市农改办</t>
  </si>
  <si>
    <t>长葛报社</t>
  </si>
  <si>
    <t>农商银行</t>
  </si>
  <si>
    <t>市环保局</t>
  </si>
  <si>
    <t>市扶贫办</t>
  </si>
  <si>
    <t>农发行</t>
  </si>
  <si>
    <t xml:space="preserve">     </t>
  </si>
  <si>
    <t>市湿地公园管理中心</t>
  </si>
  <si>
    <t>市退役军人事务局</t>
  </si>
  <si>
    <t>中国银行</t>
  </si>
  <si>
    <t>市卫健委</t>
  </si>
  <si>
    <t>市信访局</t>
  </si>
  <si>
    <t>建设银行</t>
  </si>
  <si>
    <t>市应急管理局</t>
  </si>
  <si>
    <t>市消防大队</t>
  </si>
  <si>
    <t>农业银行</t>
  </si>
  <si>
    <t>市侨联</t>
  </si>
  <si>
    <t>市产业集聚区</t>
  </si>
  <si>
    <t>工商银行</t>
  </si>
  <si>
    <t>农业农村局</t>
  </si>
  <si>
    <t>市金融局</t>
  </si>
  <si>
    <t>移动公司</t>
  </si>
  <si>
    <t>市财政局</t>
  </si>
  <si>
    <t>市住建局</t>
  </si>
  <si>
    <t>联通公司</t>
  </si>
  <si>
    <t>市水利局</t>
  </si>
  <si>
    <t>市交通局</t>
  </si>
  <si>
    <t>人寿保险</t>
  </si>
  <si>
    <t>市医疗保障局</t>
  </si>
  <si>
    <t>市委市政府督查局</t>
  </si>
  <si>
    <t>泰康人寿</t>
  </si>
  <si>
    <t>市畜牧局</t>
  </si>
  <si>
    <t>市人社局</t>
  </si>
  <si>
    <t>中国人保</t>
  </si>
  <si>
    <t>市农机局</t>
  </si>
  <si>
    <t>市残联</t>
  </si>
  <si>
    <t>平安财险</t>
  </si>
  <si>
    <t>市自然资源规划局</t>
  </si>
  <si>
    <t>市城市管理局</t>
  </si>
  <si>
    <t>新华保险</t>
  </si>
  <si>
    <r>
      <rPr>
        <sz val="9"/>
        <rFont val="宋体"/>
        <charset val="134"/>
      </rPr>
      <t xml:space="preserve">市市政服务和
</t>
    </r>
    <r>
      <rPr>
        <sz val="9"/>
        <rFont val="宋体"/>
        <charset val="134"/>
      </rPr>
      <t xml:space="preserve">大数据管理局
</t>
    </r>
  </si>
  <si>
    <t>市商务局</t>
  </si>
  <si>
    <t>人寿财险</t>
  </si>
  <si>
    <t>公共资源交易中心</t>
  </si>
  <si>
    <t>供电公司</t>
  </si>
  <si>
    <t>中华保险</t>
  </si>
  <si>
    <t>市教育局</t>
  </si>
  <si>
    <t>市市场监督管理局</t>
  </si>
  <si>
    <t>电信公司</t>
  </si>
  <si>
    <t>太平洋保险</t>
  </si>
  <si>
    <t>注：全市企业认捐金额及到账金额12月20日左右对外公布，敬请期待。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</si>
</sst>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sz val="10"/>
      <name val="宋体"/>
      <charset val="134"/>
    </font>
    <font>
      <sz val="8"/>
      <name val="宋体"/>
      <charset val="134"/>
    </font>
    <font>
      <sz val="9"/>
      <color theme="1"/>
      <name val="宋体"/>
      <charset val="134"/>
    </font>
    <font>
      <sz val="9"/>
      <name val="宋体"/>
      <charset val="134"/>
    </font>
    <font>
      <sz val="10"/>
      <color theme="1"/>
      <name val="宋体"/>
      <charset val="134"/>
    </font>
    <font>
      <b/>
      <sz val="11"/>
      <color rgb="FFFFFFFF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4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8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6" fillId="15" borderId="1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0" fillId="26" borderId="19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25" fillId="0" borderId="18" applyNumberFormat="0" applyFill="0" applyAlignment="0" applyProtection="0">
      <alignment vertical="center"/>
    </xf>
    <xf numFmtId="0" fontId="0" fillId="0" borderId="0">
      <alignment vertical="center"/>
    </xf>
    <xf numFmtId="0" fontId="21" fillId="0" borderId="1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0" borderId="15" applyNumberFormat="0" applyFill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7" fillId="17" borderId="17" applyNumberFormat="0" applyAlignment="0" applyProtection="0">
      <alignment vertical="center"/>
    </xf>
    <xf numFmtId="0" fontId="20" fillId="17" borderId="16" applyNumberFormat="0" applyAlignment="0" applyProtection="0">
      <alignment vertical="center"/>
    </xf>
    <xf numFmtId="0" fontId="6" fillId="10" borderId="12" applyNumberFormat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91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2" borderId="0" xfId="0" applyFill="1" applyBorder="1">
      <alignment vertical="center"/>
    </xf>
    <xf numFmtId="0" fontId="0" fillId="0" borderId="0" xfId="0" applyFont="1" applyAlignment="1">
      <alignment horizontal="left" vertical="top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right" vertical="center"/>
    </xf>
    <xf numFmtId="0" fontId="1" fillId="0" borderId="8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right" vertical="center"/>
    </xf>
    <xf numFmtId="0" fontId="2" fillId="2" borderId="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right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right" vertical="center"/>
    </xf>
    <xf numFmtId="0" fontId="1" fillId="0" borderId="9" xfId="0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7" xfId="0" applyFont="1" applyBorder="1" applyAlignment="1">
      <alignment horizontal="right" vertical="center"/>
    </xf>
    <xf numFmtId="0" fontId="1" fillId="0" borderId="7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8" xfId="0" applyFont="1" applyBorder="1">
      <alignment vertical="center"/>
    </xf>
    <xf numFmtId="0" fontId="2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4" fillId="0" borderId="9" xfId="0" applyFont="1" applyBorder="1">
      <alignment vertical="center"/>
    </xf>
    <xf numFmtId="0" fontId="4" fillId="0" borderId="11" xfId="0" applyFont="1" applyFill="1" applyBorder="1">
      <alignment vertical="center"/>
    </xf>
    <xf numFmtId="0" fontId="4" fillId="0" borderId="8" xfId="0" applyFont="1" applyBorder="1" applyAlignment="1">
      <alignment horizontal="left" vertical="center" wrapText="1"/>
    </xf>
    <xf numFmtId="0" fontId="1" fillId="0" borderId="8" xfId="0" applyFont="1" applyBorder="1">
      <alignment vertical="center"/>
    </xf>
    <xf numFmtId="0" fontId="5" fillId="0" borderId="8" xfId="0" applyFont="1" applyBorder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4" fillId="2" borderId="8" xfId="0" applyFont="1" applyFill="1" applyBorder="1">
      <alignment vertical="center"/>
    </xf>
    <xf numFmtId="0" fontId="4" fillId="0" borderId="6" xfId="0" applyFont="1" applyBorder="1">
      <alignment vertical="center"/>
    </xf>
    <xf numFmtId="0" fontId="1" fillId="0" borderId="9" xfId="0" applyFont="1" applyBorder="1">
      <alignment vertical="center"/>
    </xf>
    <xf numFmtId="0" fontId="4" fillId="0" borderId="10" xfId="0" applyFont="1" applyBorder="1">
      <alignment vertical="center"/>
    </xf>
    <xf numFmtId="0" fontId="4" fillId="0" borderId="0" xfId="0" applyFont="1" applyFill="1" applyBorder="1">
      <alignment vertical="center"/>
    </xf>
    <xf numFmtId="0" fontId="4" fillId="2" borderId="11" xfId="0" applyFont="1" applyFill="1" applyBorder="1" applyAlignment="1">
      <alignment horizontal="right" vertical="center"/>
    </xf>
    <xf numFmtId="0" fontId="1" fillId="2" borderId="8" xfId="0" applyFont="1" applyFill="1" applyBorder="1">
      <alignment vertical="center"/>
    </xf>
    <xf numFmtId="0" fontId="4" fillId="2" borderId="10" xfId="0" applyFont="1" applyFill="1" applyBorder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8" xfId="0" applyFont="1" applyBorder="1" applyAlignment="1">
      <alignment vertical="center" wrapText="1"/>
    </xf>
    <xf numFmtId="0" fontId="4" fillId="0" borderId="8" xfId="0" applyFont="1" applyBorder="1" applyAlignment="1">
      <alignment horizontal="left" vertical="top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>
      <alignment vertical="center"/>
    </xf>
    <xf numFmtId="0" fontId="1" fillId="0" borderId="7" xfId="0" applyFont="1" applyBorder="1">
      <alignment vertical="center"/>
    </xf>
    <xf numFmtId="0" fontId="4" fillId="2" borderId="8" xfId="0" applyFont="1" applyFill="1" applyBorder="1" applyAlignment="1">
      <alignment vertical="center" wrapText="1"/>
    </xf>
    <xf numFmtId="0" fontId="4" fillId="0" borderId="11" xfId="0" applyFont="1" applyBorder="1">
      <alignment vertical="center"/>
    </xf>
    <xf numFmtId="0" fontId="1" fillId="0" borderId="11" xfId="0" applyFont="1" applyBorder="1">
      <alignment vertical="center"/>
    </xf>
    <xf numFmtId="0" fontId="4" fillId="0" borderId="9" xfId="0" applyFont="1" applyBorder="1" applyAlignment="1">
      <alignment vertical="top"/>
    </xf>
    <xf numFmtId="0" fontId="3" fillId="0" borderId="8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0" fillId="0" borderId="8" xfId="0" applyBorder="1">
      <alignment vertical="center"/>
    </xf>
    <xf numFmtId="0" fontId="4" fillId="0" borderId="8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6" fillId="2" borderId="0" xfId="29" applyFont="1" applyFill="1" applyBorder="1" applyAlignment="1">
      <alignment horizontal="right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常规 9" xfId="22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20% - 强调文字颜色 6" xfId="30" builtinId="50"/>
    <cellStyle name="强调文字颜色 2" xfId="31" builtinId="33"/>
    <cellStyle name="链接单元格" xfId="32" builtinId="24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40% - 强调文字颜色 6" xfId="51" builtinId="51"/>
    <cellStyle name="60% - 强调文字颜色 6" xfId="52" builtinId="52"/>
    <cellStyle name="常规 2" xfId="53"/>
    <cellStyle name="常规 3" xfId="54"/>
    <cellStyle name="常规 4" xfId="55"/>
    <cellStyle name="常规 5" xfId="56"/>
    <cellStyle name="常规 7" xfId="57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57"/>
  <sheetViews>
    <sheetView tabSelected="1" topLeftCell="A32" workbookViewId="0">
      <selection activeCell="A55" sqref="A55:M56"/>
    </sheetView>
  </sheetViews>
  <sheetFormatPr defaultColWidth="9" defaultRowHeight="14.25"/>
  <cols>
    <col min="1" max="1" width="2.875" customWidth="1"/>
    <col min="2" max="2" width="14.125" customWidth="1"/>
    <col min="3" max="3" width="9.625" customWidth="1"/>
    <col min="4" max="4" width="10.625" customWidth="1"/>
    <col min="5" max="5" width="3.375" customWidth="1"/>
    <col min="6" max="6" width="18.5" customWidth="1"/>
    <col min="7" max="7" width="10.625" customWidth="1"/>
    <col min="8" max="8" width="12.875" customWidth="1"/>
    <col min="9" max="9" width="1.375" customWidth="1"/>
    <col min="13" max="13" width="9.625" customWidth="1"/>
    <col min="16" max="16" width="12.75" customWidth="1"/>
    <col min="18" max="18" width="12.875" customWidth="1"/>
  </cols>
  <sheetData>
    <row r="1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69.75" customHeight="1" spans="1:1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.5" hidden="1" customHeight="1"/>
    <row r="5" customHeight="1" spans="1:13">
      <c r="A5" s="4" t="s">
        <v>1</v>
      </c>
      <c r="B5" s="5"/>
      <c r="C5" s="5"/>
      <c r="D5" s="5"/>
      <c r="E5" s="5"/>
      <c r="F5" s="5"/>
      <c r="G5" s="5"/>
      <c r="H5" s="6"/>
      <c r="I5" s="33"/>
      <c r="J5" s="50" t="s">
        <v>2</v>
      </c>
      <c r="K5" s="5"/>
      <c r="L5" s="5"/>
      <c r="M5" s="6"/>
    </row>
    <row r="6" ht="7.5" customHeight="1" spans="1:13">
      <c r="A6" s="7"/>
      <c r="B6" s="8"/>
      <c r="C6" s="8"/>
      <c r="D6" s="8"/>
      <c r="E6" s="8"/>
      <c r="F6" s="8"/>
      <c r="G6" s="8"/>
      <c r="H6" s="9"/>
      <c r="I6" s="39"/>
      <c r="J6" s="7"/>
      <c r="K6" s="8"/>
      <c r="L6" s="8"/>
      <c r="M6" s="9"/>
    </row>
    <row r="7" ht="29.25" customHeight="1" spans="1:13">
      <c r="A7" s="10" t="s">
        <v>3</v>
      </c>
      <c r="B7" s="11" t="s">
        <v>4</v>
      </c>
      <c r="C7" s="11" t="s">
        <v>5</v>
      </c>
      <c r="D7" s="12" t="s">
        <v>6</v>
      </c>
      <c r="E7" s="10" t="s">
        <v>7</v>
      </c>
      <c r="F7" s="13" t="s">
        <v>4</v>
      </c>
      <c r="G7" s="11" t="s">
        <v>5</v>
      </c>
      <c r="H7" s="12" t="s">
        <v>6</v>
      </c>
      <c r="I7" s="51"/>
      <c r="J7" s="52" t="s">
        <v>8</v>
      </c>
      <c r="K7" s="11" t="s">
        <v>5</v>
      </c>
      <c r="L7" s="10" t="s">
        <v>6</v>
      </c>
      <c r="M7" s="53" t="s">
        <v>9</v>
      </c>
    </row>
    <row r="8" s="1" customFormat="1" ht="18" customHeight="1" spans="1:18">
      <c r="A8" s="14">
        <v>1</v>
      </c>
      <c r="B8" s="15" t="s">
        <v>10</v>
      </c>
      <c r="C8" s="16">
        <v>9000</v>
      </c>
      <c r="D8" s="17">
        <v>9000</v>
      </c>
      <c r="E8" s="18">
        <v>46</v>
      </c>
      <c r="F8" s="19" t="s">
        <v>11</v>
      </c>
      <c r="G8" s="20">
        <v>7200</v>
      </c>
      <c r="H8" s="17">
        <v>7200</v>
      </c>
      <c r="I8" s="20"/>
      <c r="J8" s="38" t="s">
        <v>12</v>
      </c>
      <c r="K8" s="38">
        <v>32800</v>
      </c>
      <c r="L8" s="46">
        <v>24370</v>
      </c>
      <c r="M8" s="38">
        <f>K8-L8</f>
        <v>8430</v>
      </c>
      <c r="R8" s="90"/>
    </row>
    <row r="9" s="2" customFormat="1" ht="18" customHeight="1" spans="1:13">
      <c r="A9" s="21">
        <v>2</v>
      </c>
      <c r="B9" s="19" t="s">
        <v>13</v>
      </c>
      <c r="C9" s="20">
        <v>4900</v>
      </c>
      <c r="D9" s="22">
        <v>4700</v>
      </c>
      <c r="E9" s="18">
        <v>47</v>
      </c>
      <c r="F9" s="23" t="s">
        <v>14</v>
      </c>
      <c r="G9" s="24">
        <v>700</v>
      </c>
      <c r="H9" s="17">
        <v>700</v>
      </c>
      <c r="I9" s="24"/>
      <c r="J9" s="54" t="s">
        <v>15</v>
      </c>
      <c r="K9" s="54">
        <v>52000</v>
      </c>
      <c r="L9" s="46">
        <v>52000</v>
      </c>
      <c r="M9" s="38">
        <f t="shared" ref="M9:M23" si="0">K9-L9</f>
        <v>0</v>
      </c>
    </row>
    <row r="10" s="1" customFormat="1" ht="18" customHeight="1" spans="1:13">
      <c r="A10" s="14">
        <v>3</v>
      </c>
      <c r="B10" s="23" t="s">
        <v>16</v>
      </c>
      <c r="C10" s="24">
        <v>1400</v>
      </c>
      <c r="D10" s="17">
        <v>1400</v>
      </c>
      <c r="E10" s="18">
        <v>48</v>
      </c>
      <c r="F10" s="15" t="s">
        <v>17</v>
      </c>
      <c r="G10" s="16">
        <v>10100</v>
      </c>
      <c r="H10" s="22">
        <v>10100</v>
      </c>
      <c r="I10" s="24"/>
      <c r="J10" s="38" t="s">
        <v>18</v>
      </c>
      <c r="K10" s="38">
        <v>36000</v>
      </c>
      <c r="L10" s="46">
        <v>36000</v>
      </c>
      <c r="M10" s="38">
        <f t="shared" si="0"/>
        <v>0</v>
      </c>
    </row>
    <row r="11" ht="18" customHeight="1" spans="1:13">
      <c r="A11" s="25">
        <v>4</v>
      </c>
      <c r="B11" s="26" t="s">
        <v>19</v>
      </c>
      <c r="C11" s="27">
        <v>3100</v>
      </c>
      <c r="D11" s="28">
        <v>3100</v>
      </c>
      <c r="E11" s="18">
        <v>49</v>
      </c>
      <c r="F11" s="29" t="s">
        <v>20</v>
      </c>
      <c r="G11" s="27">
        <v>1000</v>
      </c>
      <c r="H11" s="28">
        <v>1000</v>
      </c>
      <c r="I11" s="41"/>
      <c r="J11" s="55" t="s">
        <v>21</v>
      </c>
      <c r="K11" s="43">
        <v>15000</v>
      </c>
      <c r="L11" s="56">
        <v>15000</v>
      </c>
      <c r="M11" s="43">
        <f t="shared" si="0"/>
        <v>0</v>
      </c>
    </row>
    <row r="12" ht="18" customHeight="1" spans="1:13">
      <c r="A12" s="14">
        <v>5</v>
      </c>
      <c r="B12" s="23" t="s">
        <v>22</v>
      </c>
      <c r="C12" s="24">
        <v>3000</v>
      </c>
      <c r="D12" s="17">
        <v>3000</v>
      </c>
      <c r="E12" s="18">
        <v>50</v>
      </c>
      <c r="F12" s="30" t="s">
        <v>23</v>
      </c>
      <c r="G12" s="24">
        <v>1000</v>
      </c>
      <c r="H12" s="22">
        <v>1000</v>
      </c>
      <c r="I12" s="41"/>
      <c r="J12" s="57" t="s">
        <v>24</v>
      </c>
      <c r="K12" s="38">
        <v>34300</v>
      </c>
      <c r="L12" s="46">
        <v>32400</v>
      </c>
      <c r="M12" s="38">
        <f t="shared" si="0"/>
        <v>1900</v>
      </c>
    </row>
    <row r="13" ht="18" customHeight="1" spans="1:13">
      <c r="A13" s="14">
        <v>6</v>
      </c>
      <c r="B13" s="23" t="s">
        <v>25</v>
      </c>
      <c r="C13" s="24">
        <v>68255</v>
      </c>
      <c r="D13" s="17">
        <v>68255</v>
      </c>
      <c r="E13" s="18">
        <v>51</v>
      </c>
      <c r="F13" s="30" t="s">
        <v>26</v>
      </c>
      <c r="G13" s="24">
        <v>1000</v>
      </c>
      <c r="H13" s="17">
        <v>1000</v>
      </c>
      <c r="I13" s="41"/>
      <c r="J13" s="57" t="s">
        <v>27</v>
      </c>
      <c r="K13" s="38">
        <v>15000</v>
      </c>
      <c r="L13" s="46">
        <v>15000</v>
      </c>
      <c r="M13" s="38">
        <f t="shared" si="0"/>
        <v>0</v>
      </c>
    </row>
    <row r="14" ht="18" customHeight="1" spans="1:16">
      <c r="A14" s="14">
        <v>7</v>
      </c>
      <c r="B14" s="23" t="s">
        <v>28</v>
      </c>
      <c r="C14" s="24">
        <v>10900</v>
      </c>
      <c r="D14" s="17">
        <v>10900</v>
      </c>
      <c r="E14" s="18">
        <v>52</v>
      </c>
      <c r="F14" s="30" t="s">
        <v>29</v>
      </c>
      <c r="G14" s="24">
        <v>350</v>
      </c>
      <c r="H14" s="17">
        <v>350</v>
      </c>
      <c r="I14" s="41"/>
      <c r="J14" s="57" t="s">
        <v>30</v>
      </c>
      <c r="K14" s="38">
        <v>80500</v>
      </c>
      <c r="L14" s="46">
        <v>80500</v>
      </c>
      <c r="M14" s="38">
        <f t="shared" si="0"/>
        <v>0</v>
      </c>
      <c r="P14" s="58"/>
    </row>
    <row r="15" ht="18" customHeight="1" spans="1:13">
      <c r="A15" s="14">
        <v>8</v>
      </c>
      <c r="B15" s="23" t="s">
        <v>31</v>
      </c>
      <c r="C15" s="24">
        <v>15600</v>
      </c>
      <c r="D15" s="17">
        <v>15600</v>
      </c>
      <c r="E15" s="18">
        <v>53</v>
      </c>
      <c r="F15" s="31" t="s">
        <v>32</v>
      </c>
      <c r="G15" s="20">
        <v>1600</v>
      </c>
      <c r="H15" s="17">
        <v>1600</v>
      </c>
      <c r="I15" s="59"/>
      <c r="J15" s="57" t="s">
        <v>33</v>
      </c>
      <c r="K15" s="38">
        <v>50000</v>
      </c>
      <c r="L15" s="46">
        <v>50000</v>
      </c>
      <c r="M15" s="38">
        <f t="shared" si="0"/>
        <v>0</v>
      </c>
    </row>
    <row r="16" ht="18" customHeight="1" spans="1:13">
      <c r="A16" s="14">
        <v>9</v>
      </c>
      <c r="B16" s="23" t="s">
        <v>34</v>
      </c>
      <c r="C16" s="24">
        <v>2110</v>
      </c>
      <c r="D16" s="17">
        <v>2110</v>
      </c>
      <c r="E16" s="18">
        <v>54</v>
      </c>
      <c r="F16" s="31" t="s">
        <v>35</v>
      </c>
      <c r="G16" s="20">
        <v>2100</v>
      </c>
      <c r="H16" s="17">
        <v>2100</v>
      </c>
      <c r="I16" s="59"/>
      <c r="J16" s="57" t="s">
        <v>36</v>
      </c>
      <c r="K16" s="38">
        <v>80000</v>
      </c>
      <c r="L16" s="46">
        <v>80000</v>
      </c>
      <c r="M16" s="38">
        <f t="shared" si="0"/>
        <v>0</v>
      </c>
    </row>
    <row r="17" ht="18" customHeight="1" spans="1:18">
      <c r="A17" s="14">
        <v>10</v>
      </c>
      <c r="B17" s="23" t="s">
        <v>37</v>
      </c>
      <c r="C17" s="24">
        <v>10400</v>
      </c>
      <c r="D17" s="17">
        <v>10400</v>
      </c>
      <c r="E17" s="18">
        <v>55</v>
      </c>
      <c r="F17" s="31" t="s">
        <v>38</v>
      </c>
      <c r="G17" s="20">
        <v>450</v>
      </c>
      <c r="H17" s="22">
        <v>550</v>
      </c>
      <c r="I17" s="59"/>
      <c r="J17" s="57" t="s">
        <v>39</v>
      </c>
      <c r="K17" s="38">
        <v>30000</v>
      </c>
      <c r="L17" s="60">
        <v>30650</v>
      </c>
      <c r="M17" s="38">
        <f t="shared" si="0"/>
        <v>-650</v>
      </c>
      <c r="R17" s="63"/>
    </row>
    <row r="18" ht="18" customHeight="1" spans="1:13">
      <c r="A18" s="14">
        <v>11</v>
      </c>
      <c r="B18" s="23" t="s">
        <v>40</v>
      </c>
      <c r="C18" s="24">
        <v>5500</v>
      </c>
      <c r="D18" s="17">
        <v>5500</v>
      </c>
      <c r="E18" s="18">
        <v>56</v>
      </c>
      <c r="F18" s="30" t="s">
        <v>41</v>
      </c>
      <c r="G18" s="24">
        <v>7200</v>
      </c>
      <c r="H18" s="17">
        <v>7200</v>
      </c>
      <c r="I18" s="41"/>
      <c r="J18" s="57" t="s">
        <v>42</v>
      </c>
      <c r="K18" s="38">
        <v>30000</v>
      </c>
      <c r="L18" s="46">
        <v>27100</v>
      </c>
      <c r="M18" s="38">
        <f t="shared" si="0"/>
        <v>2900</v>
      </c>
    </row>
    <row r="19" ht="18" customHeight="1" spans="1:13">
      <c r="A19" s="14">
        <v>12</v>
      </c>
      <c r="B19" s="23" t="s">
        <v>43</v>
      </c>
      <c r="C19" s="24">
        <v>3200</v>
      </c>
      <c r="D19" s="17">
        <v>3200</v>
      </c>
      <c r="E19" s="18">
        <v>57</v>
      </c>
      <c r="F19" s="30" t="s">
        <v>44</v>
      </c>
      <c r="G19" s="24">
        <v>550</v>
      </c>
      <c r="H19" s="17">
        <v>550</v>
      </c>
      <c r="I19" s="41"/>
      <c r="J19" s="61" t="s">
        <v>45</v>
      </c>
      <c r="K19" s="54">
        <v>30000</v>
      </c>
      <c r="L19" s="60">
        <v>27950</v>
      </c>
      <c r="M19" s="54">
        <f t="shared" si="0"/>
        <v>2050</v>
      </c>
    </row>
    <row r="20" ht="18" customHeight="1" spans="1:13">
      <c r="A20" s="14">
        <v>13</v>
      </c>
      <c r="B20" s="23" t="s">
        <v>46</v>
      </c>
      <c r="C20" s="24">
        <v>5400</v>
      </c>
      <c r="D20" s="17">
        <v>5400</v>
      </c>
      <c r="E20" s="18">
        <v>58</v>
      </c>
      <c r="F20" s="30" t="s">
        <v>47</v>
      </c>
      <c r="G20" s="24">
        <v>450</v>
      </c>
      <c r="H20" s="17">
        <v>450</v>
      </c>
      <c r="I20" s="41"/>
      <c r="J20" s="57" t="s">
        <v>48</v>
      </c>
      <c r="K20" s="38">
        <v>10000</v>
      </c>
      <c r="L20" s="46">
        <v>10000</v>
      </c>
      <c r="M20" s="38">
        <f t="shared" si="0"/>
        <v>0</v>
      </c>
    </row>
    <row r="21" ht="18" customHeight="1" spans="1:13">
      <c r="A21" s="14">
        <v>14</v>
      </c>
      <c r="B21" s="23" t="s">
        <v>49</v>
      </c>
      <c r="C21" s="24">
        <v>8900</v>
      </c>
      <c r="D21" s="17">
        <v>8900</v>
      </c>
      <c r="E21" s="18">
        <v>59</v>
      </c>
      <c r="F21" s="30" t="s">
        <v>50</v>
      </c>
      <c r="G21" s="24">
        <v>2800</v>
      </c>
      <c r="H21" s="17">
        <v>2800</v>
      </c>
      <c r="I21" s="41"/>
      <c r="J21" s="57" t="s">
        <v>51</v>
      </c>
      <c r="K21" s="38">
        <v>10000</v>
      </c>
      <c r="L21" s="46">
        <v>10000</v>
      </c>
      <c r="M21" s="38">
        <f t="shared" si="0"/>
        <v>0</v>
      </c>
    </row>
    <row r="22" ht="18" customHeight="1" spans="1:13">
      <c r="A22" s="14">
        <v>15</v>
      </c>
      <c r="B22" s="23" t="s">
        <v>52</v>
      </c>
      <c r="C22" s="24">
        <v>3900</v>
      </c>
      <c r="D22" s="17">
        <v>3900</v>
      </c>
      <c r="E22" s="18">
        <v>60</v>
      </c>
      <c r="F22" s="30" t="s">
        <v>53</v>
      </c>
      <c r="G22" s="24">
        <v>1200</v>
      </c>
      <c r="H22" s="17">
        <v>1200</v>
      </c>
      <c r="I22" s="41"/>
      <c r="J22" s="57" t="s">
        <v>54</v>
      </c>
      <c r="K22" s="38">
        <v>10000</v>
      </c>
      <c r="L22" s="46">
        <v>10000</v>
      </c>
      <c r="M22" s="38">
        <f t="shared" si="0"/>
        <v>0</v>
      </c>
    </row>
    <row r="23" ht="18" customHeight="1" spans="1:13">
      <c r="A23" s="14">
        <v>16</v>
      </c>
      <c r="B23" s="23" t="s">
        <v>55</v>
      </c>
      <c r="C23" s="24">
        <v>4200</v>
      </c>
      <c r="D23" s="17">
        <v>4200</v>
      </c>
      <c r="E23" s="18">
        <v>61</v>
      </c>
      <c r="F23" s="30" t="s">
        <v>56</v>
      </c>
      <c r="G23" s="24">
        <v>9200</v>
      </c>
      <c r="H23" s="17">
        <v>9200</v>
      </c>
      <c r="I23" s="41"/>
      <c r="J23" s="57" t="s">
        <v>57</v>
      </c>
      <c r="K23" s="38">
        <v>10000</v>
      </c>
      <c r="L23" s="46">
        <v>10000</v>
      </c>
      <c r="M23" s="38">
        <f t="shared" si="0"/>
        <v>0</v>
      </c>
    </row>
    <row r="24" ht="18" customHeight="1" spans="1:13">
      <c r="A24" s="14">
        <v>17</v>
      </c>
      <c r="B24" s="23" t="s">
        <v>58</v>
      </c>
      <c r="C24" s="24">
        <v>12200</v>
      </c>
      <c r="D24" s="17">
        <v>12200</v>
      </c>
      <c r="E24" s="18">
        <v>62</v>
      </c>
      <c r="F24" s="30" t="s">
        <v>59</v>
      </c>
      <c r="G24" s="24">
        <v>26000</v>
      </c>
      <c r="H24" s="22">
        <v>26600</v>
      </c>
      <c r="I24" s="41"/>
      <c r="J24" s="34" t="s">
        <v>60</v>
      </c>
      <c r="K24" s="35">
        <f>SUM(K8:K23)</f>
        <v>525600</v>
      </c>
      <c r="L24" s="35">
        <f t="shared" ref="L24:M24" si="1">SUM(L8:L23)</f>
        <v>510970</v>
      </c>
      <c r="M24" s="35">
        <f t="shared" si="1"/>
        <v>14630</v>
      </c>
    </row>
    <row r="25" ht="18" customHeight="1" spans="1:13">
      <c r="A25" s="14">
        <v>18</v>
      </c>
      <c r="B25" s="23" t="s">
        <v>61</v>
      </c>
      <c r="C25" s="24">
        <v>3850</v>
      </c>
      <c r="D25" s="17">
        <v>3850</v>
      </c>
      <c r="E25" s="18">
        <v>63</v>
      </c>
      <c r="F25" s="31" t="s">
        <v>62</v>
      </c>
      <c r="G25" s="20">
        <v>5310</v>
      </c>
      <c r="H25" s="22">
        <v>5340</v>
      </c>
      <c r="I25" s="62"/>
      <c r="J25" s="26"/>
      <c r="K25" s="27"/>
      <c r="L25" s="27"/>
      <c r="M25" s="27"/>
    </row>
    <row r="26" ht="18" customHeight="1" spans="1:13">
      <c r="A26" s="14">
        <v>19</v>
      </c>
      <c r="B26" s="23" t="s">
        <v>63</v>
      </c>
      <c r="C26" s="24">
        <v>500</v>
      </c>
      <c r="D26" s="17">
        <v>500</v>
      </c>
      <c r="E26" s="18">
        <v>64</v>
      </c>
      <c r="F26" s="30" t="s">
        <v>64</v>
      </c>
      <c r="G26" s="24">
        <v>3300</v>
      </c>
      <c r="H26" s="17">
        <v>3300</v>
      </c>
      <c r="I26" s="63"/>
      <c r="J26" s="64" t="s">
        <v>65</v>
      </c>
      <c r="K26" s="65"/>
      <c r="L26" s="65"/>
      <c r="M26" s="66"/>
    </row>
    <row r="27" ht="18" customHeight="1" spans="1:13">
      <c r="A27" s="14">
        <v>20</v>
      </c>
      <c r="B27" s="23" t="s">
        <v>66</v>
      </c>
      <c r="C27" s="24">
        <v>6075</v>
      </c>
      <c r="D27" s="17">
        <v>6075</v>
      </c>
      <c r="E27" s="18">
        <v>65</v>
      </c>
      <c r="F27" s="31" t="s">
        <v>67</v>
      </c>
      <c r="G27" s="20">
        <v>3200</v>
      </c>
      <c r="H27" s="17">
        <v>3200</v>
      </c>
      <c r="I27" s="62"/>
      <c r="J27" s="67"/>
      <c r="K27" s="68"/>
      <c r="L27" s="68"/>
      <c r="M27" s="69"/>
    </row>
    <row r="28" ht="18" customHeight="1" spans="1:13">
      <c r="A28" s="14">
        <v>21</v>
      </c>
      <c r="B28" s="23" t="s">
        <v>68</v>
      </c>
      <c r="C28" s="24">
        <v>1050</v>
      </c>
      <c r="D28" s="17">
        <v>1050</v>
      </c>
      <c r="E28" s="18">
        <v>66</v>
      </c>
      <c r="F28" s="30" t="s">
        <v>69</v>
      </c>
      <c r="G28" s="24">
        <v>1700</v>
      </c>
      <c r="H28" s="17">
        <v>1700</v>
      </c>
      <c r="I28" s="63"/>
      <c r="J28" s="70" t="s">
        <v>4</v>
      </c>
      <c r="K28" s="71" t="s">
        <v>5</v>
      </c>
      <c r="L28" s="72" t="s">
        <v>6</v>
      </c>
      <c r="M28" s="70" t="s">
        <v>9</v>
      </c>
    </row>
    <row r="29" ht="18" customHeight="1" spans="1:13">
      <c r="A29" s="14">
        <v>22</v>
      </c>
      <c r="B29" s="23" t="s">
        <v>70</v>
      </c>
      <c r="C29" s="24">
        <v>3050</v>
      </c>
      <c r="D29" s="17">
        <v>3050</v>
      </c>
      <c r="E29" s="18">
        <v>67</v>
      </c>
      <c r="F29" s="30" t="s">
        <v>71</v>
      </c>
      <c r="G29" s="24">
        <v>10000</v>
      </c>
      <c r="H29" s="22">
        <v>10050</v>
      </c>
      <c r="I29" s="63"/>
      <c r="J29" s="73"/>
      <c r="K29" s="74"/>
      <c r="L29" s="75"/>
      <c r="M29" s="73"/>
    </row>
    <row r="30" ht="18" customHeight="1" spans="1:13">
      <c r="A30" s="14">
        <v>23</v>
      </c>
      <c r="B30" s="23" t="s">
        <v>72</v>
      </c>
      <c r="C30" s="24">
        <v>4700</v>
      </c>
      <c r="D30" s="32">
        <v>4700</v>
      </c>
      <c r="E30" s="18">
        <v>68</v>
      </c>
      <c r="F30" s="30" t="s">
        <v>73</v>
      </c>
      <c r="G30" s="24">
        <v>3500</v>
      </c>
      <c r="H30" s="17">
        <v>3500</v>
      </c>
      <c r="I30" s="63"/>
      <c r="J30" s="38" t="s">
        <v>74</v>
      </c>
      <c r="K30" s="38">
        <v>2000</v>
      </c>
      <c r="L30" s="46">
        <v>2000</v>
      </c>
      <c r="M30" s="24">
        <v>0</v>
      </c>
    </row>
    <row r="31" ht="18" customHeight="1" spans="1:13">
      <c r="A31" s="14">
        <v>24</v>
      </c>
      <c r="B31" s="23" t="s">
        <v>75</v>
      </c>
      <c r="C31" s="24">
        <v>8800</v>
      </c>
      <c r="D31" s="17">
        <v>8800</v>
      </c>
      <c r="E31" s="18">
        <v>69</v>
      </c>
      <c r="F31" s="30" t="s">
        <v>76</v>
      </c>
      <c r="G31" s="24">
        <v>1900</v>
      </c>
      <c r="H31" s="17">
        <v>1900</v>
      </c>
      <c r="I31" s="63"/>
      <c r="J31" s="76" t="s">
        <v>77</v>
      </c>
      <c r="K31" s="38">
        <v>20460</v>
      </c>
      <c r="L31" s="46">
        <v>20460</v>
      </c>
      <c r="M31" s="24">
        <v>0</v>
      </c>
    </row>
    <row r="32" ht="18" customHeight="1" spans="1:13">
      <c r="A32" s="14">
        <v>25</v>
      </c>
      <c r="B32" s="23" t="s">
        <v>78</v>
      </c>
      <c r="C32" s="24">
        <v>15600</v>
      </c>
      <c r="D32" s="17">
        <v>15600</v>
      </c>
      <c r="E32" s="18">
        <v>70</v>
      </c>
      <c r="F32" s="31" t="s">
        <v>79</v>
      </c>
      <c r="G32" s="24">
        <v>1400</v>
      </c>
      <c r="H32" s="17">
        <v>1400</v>
      </c>
      <c r="I32" s="63"/>
      <c r="J32" s="77" t="s">
        <v>80</v>
      </c>
      <c r="K32" s="38">
        <v>3200</v>
      </c>
      <c r="L32" s="46">
        <v>3200</v>
      </c>
      <c r="M32" s="24">
        <v>0</v>
      </c>
    </row>
    <row r="33" ht="18" customHeight="1" spans="1:13">
      <c r="A33" s="14">
        <v>26</v>
      </c>
      <c r="B33" s="23" t="s">
        <v>81</v>
      </c>
      <c r="C33" s="24">
        <v>2300</v>
      </c>
      <c r="D33" s="17">
        <v>2300</v>
      </c>
      <c r="E33" s="18">
        <v>71</v>
      </c>
      <c r="F33" s="30" t="s">
        <v>82</v>
      </c>
      <c r="G33" s="24">
        <v>1700</v>
      </c>
      <c r="H33" s="17">
        <v>1700</v>
      </c>
      <c r="I33" s="63"/>
      <c r="J33" s="38" t="s">
        <v>83</v>
      </c>
      <c r="K33" s="38">
        <v>1200</v>
      </c>
      <c r="L33" s="46">
        <v>1200</v>
      </c>
      <c r="M33" s="24">
        <v>0</v>
      </c>
    </row>
    <row r="34" ht="18" customHeight="1" spans="1:13">
      <c r="A34" s="14">
        <v>27</v>
      </c>
      <c r="B34" s="23" t="s">
        <v>84</v>
      </c>
      <c r="C34" s="24">
        <v>21500</v>
      </c>
      <c r="D34" s="17">
        <v>21500</v>
      </c>
      <c r="E34" s="18">
        <v>72</v>
      </c>
      <c r="F34" s="30" t="s">
        <v>85</v>
      </c>
      <c r="G34" s="24">
        <v>3200</v>
      </c>
      <c r="H34" s="17">
        <v>3200</v>
      </c>
      <c r="I34" s="63"/>
      <c r="J34" s="38" t="s">
        <v>86</v>
      </c>
      <c r="K34" s="38">
        <v>2000</v>
      </c>
      <c r="L34" s="46">
        <v>2000</v>
      </c>
      <c r="M34" s="24">
        <v>0</v>
      </c>
    </row>
    <row r="35" ht="18" customHeight="1" spans="1:13">
      <c r="A35" s="33">
        <v>28</v>
      </c>
      <c r="B35" s="34" t="s">
        <v>87</v>
      </c>
      <c r="C35" s="35">
        <v>9600</v>
      </c>
      <c r="D35" s="36">
        <v>9600</v>
      </c>
      <c r="E35" s="18">
        <v>73</v>
      </c>
      <c r="F35" s="37" t="s">
        <v>88</v>
      </c>
      <c r="G35" s="35">
        <v>1000</v>
      </c>
      <c r="H35" s="36">
        <v>1000</v>
      </c>
      <c r="I35" s="63"/>
      <c r="J35" s="78" t="s">
        <v>89</v>
      </c>
      <c r="K35" s="79">
        <v>4000</v>
      </c>
      <c r="L35" s="80">
        <v>4000</v>
      </c>
      <c r="M35" s="35">
        <v>0</v>
      </c>
    </row>
    <row r="36" s="1" customFormat="1" ht="18" customHeight="1" spans="1:13">
      <c r="A36" s="14">
        <v>29</v>
      </c>
      <c r="B36" s="23" t="s">
        <v>90</v>
      </c>
      <c r="C36" s="24">
        <v>1100</v>
      </c>
      <c r="D36" s="17">
        <v>1100</v>
      </c>
      <c r="E36" s="18">
        <v>74</v>
      </c>
      <c r="F36" s="23" t="s">
        <v>91</v>
      </c>
      <c r="G36" s="24">
        <v>5330</v>
      </c>
      <c r="H36" s="17">
        <v>5330</v>
      </c>
      <c r="I36" s="24"/>
      <c r="J36" s="38" t="s">
        <v>92</v>
      </c>
      <c r="K36" s="38">
        <v>2000</v>
      </c>
      <c r="L36" s="46">
        <v>2000</v>
      </c>
      <c r="M36" s="24">
        <v>0</v>
      </c>
    </row>
    <row r="37" s="2" customFormat="1" ht="18" customHeight="1" spans="1:13">
      <c r="A37" s="21">
        <v>30</v>
      </c>
      <c r="B37" s="19" t="s">
        <v>93</v>
      </c>
      <c r="C37" s="20">
        <v>2200</v>
      </c>
      <c r="D37" s="22">
        <v>2200</v>
      </c>
      <c r="E37" s="18">
        <v>75</v>
      </c>
      <c r="F37" s="23" t="s">
        <v>94</v>
      </c>
      <c r="G37" s="24">
        <v>2400</v>
      </c>
      <c r="H37" s="17">
        <v>2400</v>
      </c>
      <c r="I37" s="24"/>
      <c r="J37" s="81" t="s">
        <v>95</v>
      </c>
      <c r="K37" s="54">
        <v>24520</v>
      </c>
      <c r="L37" s="46">
        <v>24520</v>
      </c>
      <c r="M37" s="24">
        <v>0</v>
      </c>
    </row>
    <row r="38" s="2" customFormat="1" ht="18" customHeight="1" spans="1:16">
      <c r="A38" s="21">
        <v>31</v>
      </c>
      <c r="B38" s="19" t="s">
        <v>96</v>
      </c>
      <c r="C38" s="20">
        <v>10300</v>
      </c>
      <c r="D38" s="22">
        <v>10300</v>
      </c>
      <c r="E38" s="18">
        <v>76</v>
      </c>
      <c r="F38" s="38" t="s">
        <v>97</v>
      </c>
      <c r="G38" s="24">
        <v>3500</v>
      </c>
      <c r="H38" s="24">
        <v>3500</v>
      </c>
      <c r="I38" s="24"/>
      <c r="J38" s="54" t="s">
        <v>98</v>
      </c>
      <c r="K38" s="54">
        <v>2250</v>
      </c>
      <c r="L38" s="46">
        <v>2250</v>
      </c>
      <c r="M38" s="24">
        <v>0</v>
      </c>
      <c r="P38" s="2" t="s">
        <v>99</v>
      </c>
    </row>
    <row r="39" s="1" customFormat="1" ht="18" customHeight="1" spans="1:13">
      <c r="A39" s="14">
        <v>32</v>
      </c>
      <c r="B39" s="23" t="s">
        <v>100</v>
      </c>
      <c r="C39" s="24">
        <v>1500</v>
      </c>
      <c r="D39" s="17">
        <v>1500</v>
      </c>
      <c r="E39" s="18">
        <v>77</v>
      </c>
      <c r="F39" s="38" t="s">
        <v>101</v>
      </c>
      <c r="G39" s="38">
        <v>3000</v>
      </c>
      <c r="H39" s="17">
        <v>3000</v>
      </c>
      <c r="I39" s="24"/>
      <c r="J39" s="38" t="s">
        <v>102</v>
      </c>
      <c r="K39" s="38">
        <v>5500</v>
      </c>
      <c r="L39" s="46">
        <v>5500</v>
      </c>
      <c r="M39" s="24">
        <v>0</v>
      </c>
    </row>
    <row r="40" ht="18" customHeight="1" spans="1:13">
      <c r="A40" s="39">
        <v>33</v>
      </c>
      <c r="B40" s="40" t="s">
        <v>103</v>
      </c>
      <c r="C40" s="41">
        <v>116980</v>
      </c>
      <c r="D40" s="42">
        <v>116980</v>
      </c>
      <c r="E40" s="18">
        <v>78</v>
      </c>
      <c r="F40" s="43" t="s">
        <v>104</v>
      </c>
      <c r="G40" s="44">
        <v>3810</v>
      </c>
      <c r="H40" s="28">
        <v>3810</v>
      </c>
      <c r="I40" s="63"/>
      <c r="J40" s="82" t="s">
        <v>105</v>
      </c>
      <c r="K40" s="82">
        <v>6600</v>
      </c>
      <c r="L40" s="83">
        <v>6600</v>
      </c>
      <c r="M40" s="27">
        <v>0</v>
      </c>
    </row>
    <row r="41" ht="18" customHeight="1" spans="1:13">
      <c r="A41" s="14">
        <v>34</v>
      </c>
      <c r="B41" s="23" t="s">
        <v>106</v>
      </c>
      <c r="C41" s="24">
        <v>4500</v>
      </c>
      <c r="D41" s="17">
        <v>4500</v>
      </c>
      <c r="E41" s="18">
        <v>79</v>
      </c>
      <c r="F41" s="38" t="s">
        <v>107</v>
      </c>
      <c r="G41" s="38">
        <v>10000</v>
      </c>
      <c r="H41" s="17">
        <v>10000</v>
      </c>
      <c r="I41" s="24"/>
      <c r="J41" s="38" t="s">
        <v>108</v>
      </c>
      <c r="K41" s="38">
        <v>7900</v>
      </c>
      <c r="L41" s="46">
        <v>7900</v>
      </c>
      <c r="M41" s="24">
        <v>0</v>
      </c>
    </row>
    <row r="42" s="1" customFormat="1" ht="18" customHeight="1" spans="1:13">
      <c r="A42" s="14">
        <v>35</v>
      </c>
      <c r="B42" s="23" t="s">
        <v>109</v>
      </c>
      <c r="C42" s="24">
        <v>750</v>
      </c>
      <c r="D42" s="17">
        <v>750</v>
      </c>
      <c r="E42" s="18">
        <v>80</v>
      </c>
      <c r="F42" s="38" t="s">
        <v>110</v>
      </c>
      <c r="G42" s="38">
        <v>11600</v>
      </c>
      <c r="H42" s="22">
        <v>11600</v>
      </c>
      <c r="I42" s="24"/>
      <c r="J42" s="38" t="s">
        <v>111</v>
      </c>
      <c r="K42" s="38">
        <v>8600</v>
      </c>
      <c r="L42" s="46">
        <v>8600</v>
      </c>
      <c r="M42" s="24">
        <v>0</v>
      </c>
    </row>
    <row r="43" s="2" customFormat="1" ht="18" customHeight="1" spans="1:13">
      <c r="A43" s="21">
        <v>36</v>
      </c>
      <c r="B43" s="19" t="s">
        <v>112</v>
      </c>
      <c r="C43" s="20">
        <v>15300</v>
      </c>
      <c r="D43" s="22">
        <v>15300</v>
      </c>
      <c r="E43" s="18">
        <v>81</v>
      </c>
      <c r="F43" s="38" t="s">
        <v>113</v>
      </c>
      <c r="G43" s="38">
        <v>1400</v>
      </c>
      <c r="H43" s="22">
        <v>1400</v>
      </c>
      <c r="I43" s="24"/>
      <c r="J43" s="38" t="s">
        <v>114</v>
      </c>
      <c r="K43" s="38">
        <v>3050</v>
      </c>
      <c r="L43" s="46">
        <v>3050</v>
      </c>
      <c r="M43" s="24">
        <v>0</v>
      </c>
    </row>
    <row r="44" s="1" customFormat="1" ht="18" customHeight="1" spans="1:13">
      <c r="A44" s="14">
        <v>37</v>
      </c>
      <c r="B44" s="23" t="s">
        <v>115</v>
      </c>
      <c r="C44" s="24">
        <v>24400</v>
      </c>
      <c r="D44" s="17">
        <v>24400</v>
      </c>
      <c r="E44" s="18">
        <v>82</v>
      </c>
      <c r="F44" s="38" t="s">
        <v>116</v>
      </c>
      <c r="G44" s="38">
        <v>11800</v>
      </c>
      <c r="H44" s="22">
        <v>11800</v>
      </c>
      <c r="I44" s="24"/>
      <c r="J44" s="38" t="s">
        <v>117</v>
      </c>
      <c r="K44" s="38">
        <v>4320</v>
      </c>
      <c r="L44" s="46">
        <v>4320</v>
      </c>
      <c r="M44" s="24">
        <v>0</v>
      </c>
    </row>
    <row r="45" ht="18" customHeight="1" spans="1:13">
      <c r="A45" s="14">
        <v>38</v>
      </c>
      <c r="B45" s="23" t="s">
        <v>118</v>
      </c>
      <c r="C45" s="24">
        <v>16100</v>
      </c>
      <c r="D45" s="17">
        <v>16100</v>
      </c>
      <c r="E45" s="18">
        <v>83</v>
      </c>
      <c r="F45" s="38" t="s">
        <v>119</v>
      </c>
      <c r="G45" s="38">
        <v>12200</v>
      </c>
      <c r="H45" s="17">
        <v>12200</v>
      </c>
      <c r="I45" s="24"/>
      <c r="J45" s="38" t="s">
        <v>120</v>
      </c>
      <c r="K45" s="38">
        <v>2000</v>
      </c>
      <c r="L45" s="46">
        <v>2000</v>
      </c>
      <c r="M45" s="24">
        <v>0</v>
      </c>
    </row>
    <row r="46" ht="18" customHeight="1" spans="1:13">
      <c r="A46" s="25">
        <v>39</v>
      </c>
      <c r="B46" s="26" t="s">
        <v>121</v>
      </c>
      <c r="C46" s="27">
        <v>2700</v>
      </c>
      <c r="D46" s="28">
        <v>2700</v>
      </c>
      <c r="E46" s="18">
        <v>84</v>
      </c>
      <c r="F46" s="38" t="s">
        <v>122</v>
      </c>
      <c r="G46" s="38">
        <v>4300</v>
      </c>
      <c r="H46" s="17">
        <v>4300</v>
      </c>
      <c r="I46" s="63"/>
      <c r="J46" s="84" t="s">
        <v>123</v>
      </c>
      <c r="K46" s="84">
        <v>500</v>
      </c>
      <c r="L46" s="56">
        <v>500</v>
      </c>
      <c r="M46" s="24">
        <v>0</v>
      </c>
    </row>
    <row r="47" ht="18" customHeight="1" spans="1:13">
      <c r="A47" s="14">
        <v>40</v>
      </c>
      <c r="B47" s="23" t="s">
        <v>124</v>
      </c>
      <c r="C47" s="24">
        <v>8500</v>
      </c>
      <c r="D47" s="17">
        <v>8500</v>
      </c>
      <c r="E47" s="18">
        <v>85</v>
      </c>
      <c r="F47" s="38" t="s">
        <v>125</v>
      </c>
      <c r="G47" s="38">
        <v>9900</v>
      </c>
      <c r="H47" s="17">
        <v>9900</v>
      </c>
      <c r="I47" s="63"/>
      <c r="J47" s="85" t="s">
        <v>126</v>
      </c>
      <c r="K47" s="85">
        <v>2000</v>
      </c>
      <c r="L47" s="46">
        <v>2000</v>
      </c>
      <c r="M47" s="24">
        <v>0</v>
      </c>
    </row>
    <row r="48" ht="18" customHeight="1" spans="1:13">
      <c r="A48" s="14">
        <v>41</v>
      </c>
      <c r="B48" s="23" t="s">
        <v>127</v>
      </c>
      <c r="C48" s="24">
        <v>9000</v>
      </c>
      <c r="D48" s="17">
        <v>9000</v>
      </c>
      <c r="E48" s="18">
        <v>86</v>
      </c>
      <c r="F48" s="38" t="s">
        <v>128</v>
      </c>
      <c r="G48" s="38">
        <v>1800</v>
      </c>
      <c r="H48" s="17">
        <v>1800</v>
      </c>
      <c r="I48" s="63"/>
      <c r="J48" s="86" t="s">
        <v>129</v>
      </c>
      <c r="K48" s="86">
        <v>1000</v>
      </c>
      <c r="L48" s="46">
        <v>1000</v>
      </c>
      <c r="M48" s="24">
        <v>0</v>
      </c>
    </row>
    <row r="49" ht="18" customHeight="1" spans="1:13">
      <c r="A49" s="14">
        <v>42</v>
      </c>
      <c r="B49" s="23" t="s">
        <v>130</v>
      </c>
      <c r="C49" s="24">
        <v>25600</v>
      </c>
      <c r="D49" s="17">
        <v>25600</v>
      </c>
      <c r="E49" s="18">
        <v>87</v>
      </c>
      <c r="F49" s="38" t="s">
        <v>131</v>
      </c>
      <c r="G49" s="38">
        <v>10000</v>
      </c>
      <c r="H49" s="17">
        <v>10000</v>
      </c>
      <c r="I49" s="63"/>
      <c r="J49" s="86" t="s">
        <v>132</v>
      </c>
      <c r="K49" s="86">
        <v>1000</v>
      </c>
      <c r="L49" s="87">
        <v>1000</v>
      </c>
      <c r="M49" s="24">
        <v>0</v>
      </c>
    </row>
    <row r="50" ht="27.75" customHeight="1" spans="1:13">
      <c r="A50" s="14">
        <v>43</v>
      </c>
      <c r="B50" s="45" t="s">
        <v>133</v>
      </c>
      <c r="C50" s="24">
        <v>2250</v>
      </c>
      <c r="D50" s="17">
        <v>2250</v>
      </c>
      <c r="E50" s="18">
        <v>88</v>
      </c>
      <c r="F50" s="38" t="s">
        <v>134</v>
      </c>
      <c r="G50" s="38">
        <v>4650</v>
      </c>
      <c r="H50" s="17">
        <v>4650</v>
      </c>
      <c r="I50" s="63"/>
      <c r="J50" s="23" t="s">
        <v>135</v>
      </c>
      <c r="K50" s="88">
        <v>1500</v>
      </c>
      <c r="L50" s="88">
        <v>1500</v>
      </c>
      <c r="M50" s="24">
        <v>0</v>
      </c>
    </row>
    <row r="51" ht="18" customHeight="1" spans="1:13">
      <c r="A51" s="14">
        <v>44</v>
      </c>
      <c r="B51" s="23" t="s">
        <v>136</v>
      </c>
      <c r="C51" s="24">
        <v>3900</v>
      </c>
      <c r="D51" s="17">
        <v>3900</v>
      </c>
      <c r="E51" s="18">
        <v>89</v>
      </c>
      <c r="F51" s="46" t="s">
        <v>137</v>
      </c>
      <c r="G51" s="46">
        <v>28750</v>
      </c>
      <c r="H51" s="46">
        <v>28750</v>
      </c>
      <c r="I51" s="63"/>
      <c r="J51" s="85" t="s">
        <v>138</v>
      </c>
      <c r="K51" s="85">
        <v>900</v>
      </c>
      <c r="L51" s="86">
        <v>900</v>
      </c>
      <c r="M51" s="24">
        <v>0</v>
      </c>
    </row>
    <row r="52" ht="18" customHeight="1" spans="1:13">
      <c r="A52" s="14">
        <v>45</v>
      </c>
      <c r="B52" s="23" t="s">
        <v>139</v>
      </c>
      <c r="C52" s="24">
        <v>720000</v>
      </c>
      <c r="D52" s="22">
        <v>720364.6</v>
      </c>
      <c r="E52" s="18">
        <v>90</v>
      </c>
      <c r="F52" s="23" t="s">
        <v>140</v>
      </c>
      <c r="G52" s="24">
        <v>33600</v>
      </c>
      <c r="H52" s="22">
        <v>33800</v>
      </c>
      <c r="I52" s="63"/>
      <c r="J52" s="86" t="s">
        <v>141</v>
      </c>
      <c r="K52" s="86">
        <v>580</v>
      </c>
      <c r="L52" s="86">
        <v>580</v>
      </c>
      <c r="M52" s="24">
        <v>0</v>
      </c>
    </row>
    <row r="53" ht="18" customHeight="1" spans="1:13">
      <c r="A53" s="14"/>
      <c r="B53" s="23"/>
      <c r="C53" s="24"/>
      <c r="D53" s="22"/>
      <c r="E53" s="18"/>
      <c r="F53" s="47"/>
      <c r="G53" s="47"/>
      <c r="H53" s="46"/>
      <c r="I53" s="63"/>
      <c r="J53" s="86" t="s">
        <v>142</v>
      </c>
      <c r="K53" s="86">
        <v>700</v>
      </c>
      <c r="L53" s="86">
        <v>700</v>
      </c>
      <c r="M53" s="24">
        <v>0</v>
      </c>
    </row>
    <row r="54" ht="18" customHeight="1" spans="1:13">
      <c r="A54" s="14"/>
      <c r="B54" s="38" t="s">
        <v>60</v>
      </c>
      <c r="C54" s="38">
        <f>SUM(C8:C53)</f>
        <v>1214070</v>
      </c>
      <c r="D54" s="17">
        <f>SUM(D8:D53)</f>
        <v>1214234.6</v>
      </c>
      <c r="E54" s="18"/>
      <c r="F54" s="23" t="s">
        <v>60</v>
      </c>
      <c r="G54" s="24">
        <f>SUM(G8:G53)</f>
        <v>267150</v>
      </c>
      <c r="H54" s="24">
        <f>SUM(H8:H53)</f>
        <v>268130</v>
      </c>
      <c r="I54" s="63"/>
      <c r="J54" s="86" t="s">
        <v>60</v>
      </c>
      <c r="K54" s="86">
        <f>SUM(K30:K53)</f>
        <v>107780</v>
      </c>
      <c r="L54" s="86">
        <f>SUM(L30:L53)</f>
        <v>107780</v>
      </c>
      <c r="M54" s="24">
        <v>0</v>
      </c>
    </row>
    <row r="55" spans="1:13">
      <c r="A55" s="48" t="s">
        <v>143</v>
      </c>
      <c r="B55" s="49"/>
      <c r="C55" s="49"/>
      <c r="D55" s="49"/>
      <c r="E55" s="49"/>
      <c r="F55" s="49"/>
      <c r="G55" s="49"/>
      <c r="H55" s="49"/>
      <c r="I55" s="49"/>
      <c r="J55" s="49"/>
      <c r="K55" s="49"/>
      <c r="L55" s="49"/>
      <c r="M55" s="49"/>
    </row>
    <row r="56" ht="12" customHeight="1" spans="1:13">
      <c r="A56" s="49"/>
      <c r="B56" s="49"/>
      <c r="C56" s="49"/>
      <c r="D56" s="49"/>
      <c r="E56" s="49"/>
      <c r="F56" s="49"/>
      <c r="G56" s="49"/>
      <c r="H56" s="49"/>
      <c r="I56" s="49"/>
      <c r="J56" s="49"/>
      <c r="K56" s="49"/>
      <c r="L56" s="49"/>
      <c r="M56" s="49"/>
    </row>
    <row r="57" spans="11:12">
      <c r="K57" s="89"/>
      <c r="L57" s="89"/>
    </row>
  </sheetData>
  <mergeCells count="15">
    <mergeCell ref="K57:L57"/>
    <mergeCell ref="I5:I6"/>
    <mergeCell ref="J24:J25"/>
    <mergeCell ref="J28:J29"/>
    <mergeCell ref="K24:K25"/>
    <mergeCell ref="K28:K29"/>
    <mergeCell ref="L24:L25"/>
    <mergeCell ref="L28:L29"/>
    <mergeCell ref="M24:M25"/>
    <mergeCell ref="M28:M29"/>
    <mergeCell ref="A1:M3"/>
    <mergeCell ref="A5:H6"/>
    <mergeCell ref="J5:M6"/>
    <mergeCell ref="J26:M27"/>
    <mergeCell ref="A55:M56"/>
  </mergeCells>
  <printOptions horizontalCentered="1" verticalCentered="1"/>
  <pageMargins left="0.196850393700787" right="0.196850393700787" top="0" bottom="0.984251968503937" header="0.511811023622047" footer="0.511811023622047"/>
  <pageSetup paperSize="8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3.5日慈善捐款入账明细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木星星</cp:lastModifiedBy>
  <dcterms:created xsi:type="dcterms:W3CDTF">2019-03-14T03:12:00Z</dcterms:created>
  <cp:lastPrinted>2019-10-31T07:09:00Z</cp:lastPrinted>
  <dcterms:modified xsi:type="dcterms:W3CDTF">2019-11-04T01:43:09Z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2052-11.1.0.9145</vt:lpwstr>
  </property>
</Properties>
</file>